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Workout Log" sheetId="2" state="visible" r:id="rId2"/>
    <sheet xmlns:r="http://schemas.openxmlformats.org/officeDocument/2006/relationships" name="PRs" sheetId="3" state="visible" r:id="rId3"/>
    <sheet xmlns:r="http://schemas.openxmlformats.org/officeDocument/2006/relationships" name="Exercis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##"/>
  </numFmts>
  <fonts count="6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475569"/>
      <sz val="11"/>
    </font>
    <font>
      <name val="Arial"/>
      <sz val="11"/>
    </font>
    <font>
      <name val="Arial"/>
      <b val="1"/>
      <sz val="11"/>
    </font>
    <font>
      <name val="Arial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111827"/>
      </patternFill>
    </fill>
    <fill>
      <patternFill patternType="solid">
        <fgColor rgb="00EEF2F6"/>
      </patternFill>
    </fill>
  </fills>
  <borders count="2">
    <border>
      <left/>
      <right/>
      <top/>
      <bottom/>
      <diagonal/>
    </border>
    <border>
      <bottom style="thin">
        <color rgb="00D5DBE3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0" applyAlignment="1" pivotButton="0" quotePrefix="0" xfId="0">
      <alignment vertical="center" wrapText="1"/>
    </xf>
    <xf numFmtId="164" fontId="3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165" fontId="3" fillId="0" borderId="1" applyAlignment="1" pivotButton="0" quotePrefix="0" xfId="0">
      <alignment vertical="center"/>
    </xf>
    <xf numFmtId="0" fontId="3" fillId="3" borderId="1" applyAlignment="1" pivotButton="0" quotePrefix="0" xfId="0">
      <alignment vertical="center"/>
    </xf>
    <xf numFmtId="165" fontId="3" fillId="3" borderId="1" applyAlignment="1" pivotButton="0" quotePrefix="0" xfId="0">
      <alignment vertical="center"/>
    </xf>
    <xf numFmtId="164" fontId="3" fillId="3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SetLift Strength Log</t>
        </is>
      </c>
    </row>
    <row r="2">
      <c r="A2" s="2" t="inlineStr">
        <is>
          <t>A free workout log that does the progressive overload math for you.</t>
        </is>
      </c>
    </row>
    <row r="3">
      <c r="A3" s="3" t="inlineStr"/>
    </row>
    <row r="4">
      <c r="A4" s="4" t="inlineStr">
        <is>
          <t>How to use it</t>
        </is>
      </c>
    </row>
    <row r="5">
      <c r="A5" s="3" t="inlineStr">
        <is>
          <t>1. Log one row per set on the Workout Log tab: date, workout, exercise, set number, weight, and reps.</t>
        </is>
      </c>
    </row>
    <row r="6">
      <c r="A6" s="3" t="inlineStr">
        <is>
          <t>2. Pick the exercise from the dropdown. To add your own, type it on the Exercises tab with its rep target and weight jump.</t>
        </is>
      </c>
    </row>
    <row r="7">
      <c r="A7" s="3" t="inlineStr">
        <is>
          <t>3. On the last set of each exercise, Next Session tells you what to do next time:</t>
        </is>
      </c>
    </row>
    <row r="8">
      <c r="A8" s="3" t="inlineStr">
        <is>
          <t xml:space="preserve">    Add weight: every set reached the top of the rep range, so add the weight jump next time.</t>
        </is>
      </c>
    </row>
    <row r="9">
      <c r="A9" s="3" t="inlineStr">
        <is>
          <t xml:space="preserve">    Same weight: keep the weight and try to beat today's reps.</t>
        </is>
      </c>
    </row>
    <row r="10">
      <c r="A10" s="3" t="inlineStr">
        <is>
          <t>4. The PRs tab updates on its own with your heaviest set and best estimated 1RM for each exercise.</t>
        </is>
      </c>
    </row>
    <row r="11">
      <c r="A11" s="3" t="inlineStr"/>
    </row>
    <row r="12">
      <c r="A12" s="4" t="inlineStr">
        <is>
          <t>Good to know</t>
        </is>
      </c>
    </row>
    <row r="13">
      <c r="A13" s="3" t="inlineStr">
        <is>
          <t>Use lbs or kg, just stay consistent. If you use kg, change the Weight Jump column on the Exercises tab to kg amounts (for example, 2.5 kg instead of 5 lbs).</t>
        </is>
      </c>
    </row>
    <row r="14">
      <c r="A14" s="3" t="inlineStr">
        <is>
          <t>Shaded columns are calculated. Don't type in them.</t>
        </is>
      </c>
    </row>
    <row r="15">
      <c r="A15" s="3" t="inlineStr">
        <is>
          <t>Est. 1RM uses the Epley formula and is left blank for sets over 15 reps, where estimates aren't reliable.</t>
        </is>
      </c>
    </row>
    <row r="16">
      <c r="A16" s="3" t="inlineStr">
        <is>
          <t>The example rows show the format. Delete them when you start logging.</t>
        </is>
      </c>
    </row>
    <row r="17">
      <c r="A17" s="3" t="inlineStr">
        <is>
          <t>The log has formulas in the first 300 rows. When you get close, select the last row and drag it down.</t>
        </is>
      </c>
    </row>
    <row r="18">
      <c r="A18" s="3" t="inlineStr"/>
    </row>
    <row r="19">
      <c r="A19" s="2" t="inlineStr">
        <is>
          <t>Made by SetLift: setlift.app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32" customWidth="1" min="3" max="3"/>
    <col width="6" customWidth="1" min="4" max="4"/>
    <col width="9" customWidth="1" min="5" max="5"/>
    <col width="7" customWidth="1" min="6" max="6"/>
    <col width="9" customWidth="1" min="7" max="7"/>
    <col width="10" customWidth="1" min="8" max="8"/>
    <col width="20" customWidth="1" min="9" max="9"/>
    <col width="28" customWidth="1" min="10" max="10"/>
  </cols>
  <sheetData>
    <row r="1" ht="30" customHeight="1">
      <c r="A1" s="5" t="inlineStr">
        <is>
          <t>Date</t>
        </is>
      </c>
      <c r="B1" s="5" t="inlineStr">
        <is>
          <t>Workout</t>
        </is>
      </c>
      <c r="C1" s="5" t="inlineStr">
        <is>
          <t>Exercise</t>
        </is>
      </c>
      <c r="D1" s="5" t="inlineStr">
        <is>
          <t>Set</t>
        </is>
      </c>
      <c r="E1" s="5" t="inlineStr">
        <is>
          <t>Weight</t>
        </is>
      </c>
      <c r="F1" s="5" t="inlineStr">
        <is>
          <t>Reps</t>
        </is>
      </c>
      <c r="G1" s="5" t="inlineStr">
        <is>
          <t>Target Reps</t>
        </is>
      </c>
      <c r="H1" s="5" t="inlineStr">
        <is>
          <t>Est. 1RM</t>
        </is>
      </c>
      <c r="I1" s="5" t="inlineStr">
        <is>
          <t>Next Session</t>
        </is>
      </c>
      <c r="J1" s="5" t="inlineStr">
        <is>
          <t>Notes</t>
        </is>
      </c>
    </row>
    <row r="2">
      <c r="A2" s="6" t="n">
        <v>46307</v>
      </c>
      <c r="B2" s="7" t="inlineStr">
        <is>
          <t>Push</t>
        </is>
      </c>
      <c r="C2" s="7" t="inlineStr">
        <is>
          <t>Barbell Incline Bench Press</t>
        </is>
      </c>
      <c r="D2" s="7" t="n">
        <v>1</v>
      </c>
      <c r="E2" s="8" t="n">
        <v>135</v>
      </c>
      <c r="F2" s="7" t="n">
        <v>6</v>
      </c>
      <c r="G2" s="9">
        <f>IF($C2="","",IFERROR(INDEX(Exercises!$D:$D,MATCH($C2,Exercises!$A:$A,0)),""))</f>
        <v/>
      </c>
      <c r="H2" s="10">
        <f>IF(OR($E2="",$F2="",$F2&gt;15),"",IF($F2=1,$E2,ROUND($E2*(1+$F2/30),1)))</f>
        <v/>
      </c>
      <c r="I2" s="9">
        <f>IF(OR($G2="",$E2="",$F2=""),"",IF(COUNTIFS($A:$A,$A2,$C:$C,$C2,$D:$D,"&gt;"&amp;$D2)&gt;0,"",IF(COUNTIFS($A:$A,$A2,$C:$C,$C2,$F:$F,"&lt;"&amp;$G2)=0,"Add weight: "&amp;($E2+INDEX(Exercises!$E:$E,MATCH($C2,Exercises!$A:$A,0))),"Same weight: "&amp;$E2)))</f>
        <v/>
      </c>
      <c r="J2" s="7" t="inlineStr">
        <is>
          <t>Example row</t>
        </is>
      </c>
    </row>
    <row r="3">
      <c r="A3" s="6" t="n">
        <v>46307</v>
      </c>
      <c r="B3" s="7" t="inlineStr">
        <is>
          <t>Push</t>
        </is>
      </c>
      <c r="C3" s="7" t="inlineStr">
        <is>
          <t>Barbell Incline Bench Press</t>
        </is>
      </c>
      <c r="D3" s="7" t="n">
        <v>2</v>
      </c>
      <c r="E3" s="8" t="n">
        <v>135</v>
      </c>
      <c r="F3" s="7" t="n">
        <v>6</v>
      </c>
      <c r="G3" s="9">
        <f>IF($C3="","",IFERROR(INDEX(Exercises!$D:$D,MATCH($C3,Exercises!$A:$A,0)),""))</f>
        <v/>
      </c>
      <c r="H3" s="10">
        <f>IF(OR($E3="",$F3="",$F3&gt;15),"",IF($F3=1,$E3,ROUND($E3*(1+$F3/30),1)))</f>
        <v/>
      </c>
      <c r="I3" s="9">
        <f>IF(OR($G3="",$E3="",$F3=""),"",IF(COUNTIFS($A:$A,$A3,$C:$C,$C3,$D:$D,"&gt;"&amp;$D3)&gt;0,"",IF(COUNTIFS($A:$A,$A3,$C:$C,$C3,$F:$F,"&lt;"&amp;$G3)=0,"Add weight: "&amp;($E3+INDEX(Exercises!$E:$E,MATCH($C3,Exercises!$A:$A,0))),"Same weight: "&amp;$E3)))</f>
        <v/>
      </c>
      <c r="J3" s="7" t="n"/>
    </row>
    <row r="4">
      <c r="A4" s="6" t="n">
        <v>46307</v>
      </c>
      <c r="B4" s="7" t="inlineStr">
        <is>
          <t>Push</t>
        </is>
      </c>
      <c r="C4" s="7" t="inlineStr">
        <is>
          <t>Barbell Incline Bench Press</t>
        </is>
      </c>
      <c r="D4" s="7" t="n">
        <v>3</v>
      </c>
      <c r="E4" s="8" t="n">
        <v>135</v>
      </c>
      <c r="F4" s="7" t="n">
        <v>6</v>
      </c>
      <c r="G4" s="9">
        <f>IF($C4="","",IFERROR(INDEX(Exercises!$D:$D,MATCH($C4,Exercises!$A:$A,0)),""))</f>
        <v/>
      </c>
      <c r="H4" s="10">
        <f>IF(OR($E4="",$F4="",$F4&gt;15),"",IF($F4=1,$E4,ROUND($E4*(1+$F4/30),1)))</f>
        <v/>
      </c>
      <c r="I4" s="9">
        <f>IF(OR($G4="",$E4="",$F4=""),"",IF(COUNTIFS($A:$A,$A4,$C:$C,$C4,$D:$D,"&gt;"&amp;$D4)&gt;0,"",IF(COUNTIFS($A:$A,$A4,$C:$C,$C4,$F:$F,"&lt;"&amp;$G4)=0,"Add weight: "&amp;($E4+INDEX(Exercises!$E:$E,MATCH($C4,Exercises!$A:$A,0))),"Same weight: "&amp;$E4)))</f>
        <v/>
      </c>
      <c r="J4" s="7" t="n"/>
    </row>
    <row r="5">
      <c r="A5" s="6" t="n">
        <v>46307</v>
      </c>
      <c r="B5" s="7" t="inlineStr">
        <is>
          <t>Push</t>
        </is>
      </c>
      <c r="C5" s="7" t="inlineStr">
        <is>
          <t>Flat Dumbbell Bench Press</t>
        </is>
      </c>
      <c r="D5" s="7" t="n">
        <v>1</v>
      </c>
      <c r="E5" s="8" t="n">
        <v>60</v>
      </c>
      <c r="F5" s="7" t="n">
        <v>12</v>
      </c>
      <c r="G5" s="9">
        <f>IF($C5="","",IFERROR(INDEX(Exercises!$D:$D,MATCH($C5,Exercises!$A:$A,0)),""))</f>
        <v/>
      </c>
      <c r="H5" s="10">
        <f>IF(OR($E5="",$F5="",$F5&gt;15),"",IF($F5=1,$E5,ROUND($E5*(1+$F5/30),1)))</f>
        <v/>
      </c>
      <c r="I5" s="9">
        <f>IF(OR($G5="",$E5="",$F5=""),"",IF(COUNTIFS($A:$A,$A5,$C:$C,$C5,$D:$D,"&gt;"&amp;$D5)&gt;0,"",IF(COUNTIFS($A:$A,$A5,$C:$C,$C5,$F:$F,"&lt;"&amp;$G5)=0,"Add weight: "&amp;($E5+INDEX(Exercises!$E:$E,MATCH($C5,Exercises!$A:$A,0))),"Same weight: "&amp;$E5)))</f>
        <v/>
      </c>
      <c r="J5" s="7" t="n"/>
    </row>
    <row r="6">
      <c r="A6" s="6" t="n">
        <v>46307</v>
      </c>
      <c r="B6" s="7" t="inlineStr">
        <is>
          <t>Push</t>
        </is>
      </c>
      <c r="C6" s="7" t="inlineStr">
        <is>
          <t>Flat Dumbbell Bench Press</t>
        </is>
      </c>
      <c r="D6" s="7" t="n">
        <v>2</v>
      </c>
      <c r="E6" s="8" t="n">
        <v>60</v>
      </c>
      <c r="F6" s="7" t="n">
        <v>11</v>
      </c>
      <c r="G6" s="9">
        <f>IF($C6="","",IFERROR(INDEX(Exercises!$D:$D,MATCH($C6,Exercises!$A:$A,0)),""))</f>
        <v/>
      </c>
      <c r="H6" s="10">
        <f>IF(OR($E6="",$F6="",$F6&gt;15),"",IF($F6=1,$E6,ROUND($E6*(1+$F6/30),1)))</f>
        <v/>
      </c>
      <c r="I6" s="9">
        <f>IF(OR($G6="",$E6="",$F6=""),"",IF(COUNTIFS($A:$A,$A6,$C:$C,$C6,$D:$D,"&gt;"&amp;$D6)&gt;0,"",IF(COUNTIFS($A:$A,$A6,$C:$C,$C6,$F:$F,"&lt;"&amp;$G6)=0,"Add weight: "&amp;($E6+INDEX(Exercises!$E:$E,MATCH($C6,Exercises!$A:$A,0))),"Same weight: "&amp;$E6)))</f>
        <v/>
      </c>
      <c r="J6" s="7" t="n"/>
    </row>
    <row r="7">
      <c r="A7" s="6" t="n">
        <v>46307</v>
      </c>
      <c r="B7" s="7" t="inlineStr">
        <is>
          <t>Push</t>
        </is>
      </c>
      <c r="C7" s="7" t="inlineStr">
        <is>
          <t>Flat Dumbbell Bench Press</t>
        </is>
      </c>
      <c r="D7" s="7" t="n">
        <v>3</v>
      </c>
      <c r="E7" s="8" t="n">
        <v>60</v>
      </c>
      <c r="F7" s="7" t="n">
        <v>10</v>
      </c>
      <c r="G7" s="9">
        <f>IF($C7="","",IFERROR(INDEX(Exercises!$D:$D,MATCH($C7,Exercises!$A:$A,0)),""))</f>
        <v/>
      </c>
      <c r="H7" s="10">
        <f>IF(OR($E7="",$F7="",$F7&gt;15),"",IF($F7=1,$E7,ROUND($E7*(1+$F7/30),1)))</f>
        <v/>
      </c>
      <c r="I7" s="9">
        <f>IF(OR($G7="",$E7="",$F7=""),"",IF(COUNTIFS($A:$A,$A7,$C:$C,$C7,$D:$D,"&gt;"&amp;$D7)&gt;0,"",IF(COUNTIFS($A:$A,$A7,$C:$C,$C7,$F:$F,"&lt;"&amp;$G7)=0,"Add weight: "&amp;($E7+INDEX(Exercises!$E:$E,MATCH($C7,Exercises!$A:$A,0))),"Same weight: "&amp;$E7)))</f>
        <v/>
      </c>
      <c r="J7" s="7" t="n"/>
    </row>
    <row r="8">
      <c r="A8" s="6" t="n"/>
      <c r="B8" s="7" t="n"/>
      <c r="C8" s="7" t="n"/>
      <c r="D8" s="7" t="n"/>
      <c r="E8" s="8" t="n"/>
      <c r="F8" s="7" t="n"/>
      <c r="G8" s="9">
        <f>IF($C8="","",IFERROR(INDEX(Exercises!$D:$D,MATCH($C8,Exercises!$A:$A,0)),""))</f>
        <v/>
      </c>
      <c r="H8" s="10">
        <f>IF(OR($E8="",$F8="",$F8&gt;15),"",IF($F8=1,$E8,ROUND($E8*(1+$F8/30),1)))</f>
        <v/>
      </c>
      <c r="I8" s="9">
        <f>IF(OR($G8="",$E8="",$F8=""),"",IF(COUNTIFS($A:$A,$A8,$C:$C,$C8,$D:$D,"&gt;"&amp;$D8)&gt;0,"",IF(COUNTIFS($A:$A,$A8,$C:$C,$C8,$F:$F,"&lt;"&amp;$G8)=0,"Add weight: "&amp;($E8+INDEX(Exercises!$E:$E,MATCH($C8,Exercises!$A:$A,0))),"Same weight: "&amp;$E8)))</f>
        <v/>
      </c>
      <c r="J8" s="7" t="n"/>
    </row>
    <row r="9">
      <c r="A9" s="6" t="n"/>
      <c r="B9" s="7" t="n"/>
      <c r="C9" s="7" t="n"/>
      <c r="D9" s="7" t="n"/>
      <c r="E9" s="8" t="n"/>
      <c r="F9" s="7" t="n"/>
      <c r="G9" s="9">
        <f>IF($C9="","",IFERROR(INDEX(Exercises!$D:$D,MATCH($C9,Exercises!$A:$A,0)),""))</f>
        <v/>
      </c>
      <c r="H9" s="10">
        <f>IF(OR($E9="",$F9="",$F9&gt;15),"",IF($F9=1,$E9,ROUND($E9*(1+$F9/30),1)))</f>
        <v/>
      </c>
      <c r="I9" s="9">
        <f>IF(OR($G9="",$E9="",$F9=""),"",IF(COUNTIFS($A:$A,$A9,$C:$C,$C9,$D:$D,"&gt;"&amp;$D9)&gt;0,"",IF(COUNTIFS($A:$A,$A9,$C:$C,$C9,$F:$F,"&lt;"&amp;$G9)=0,"Add weight: "&amp;($E9+INDEX(Exercises!$E:$E,MATCH($C9,Exercises!$A:$A,0))),"Same weight: "&amp;$E9)))</f>
        <v/>
      </c>
      <c r="J9" s="7" t="n"/>
    </row>
    <row r="10">
      <c r="A10" s="6" t="n"/>
      <c r="B10" s="7" t="n"/>
      <c r="C10" s="7" t="n"/>
      <c r="D10" s="7" t="n"/>
      <c r="E10" s="8" t="n"/>
      <c r="F10" s="7" t="n"/>
      <c r="G10" s="9">
        <f>IF($C10="","",IFERROR(INDEX(Exercises!$D:$D,MATCH($C10,Exercises!$A:$A,0)),""))</f>
        <v/>
      </c>
      <c r="H10" s="10">
        <f>IF(OR($E10="",$F10="",$F10&gt;15),"",IF($F10=1,$E10,ROUND($E10*(1+$F10/30),1)))</f>
        <v/>
      </c>
      <c r="I10" s="9">
        <f>IF(OR($G10="",$E10="",$F10=""),"",IF(COUNTIFS($A:$A,$A10,$C:$C,$C10,$D:$D,"&gt;"&amp;$D10)&gt;0,"",IF(COUNTIFS($A:$A,$A10,$C:$C,$C10,$F:$F,"&lt;"&amp;$G10)=0,"Add weight: "&amp;($E10+INDEX(Exercises!$E:$E,MATCH($C10,Exercises!$A:$A,0))),"Same weight: "&amp;$E10)))</f>
        <v/>
      </c>
      <c r="J10" s="7" t="n"/>
    </row>
    <row r="11">
      <c r="A11" s="6" t="n"/>
      <c r="B11" s="7" t="n"/>
      <c r="C11" s="7" t="n"/>
      <c r="D11" s="7" t="n"/>
      <c r="E11" s="8" t="n"/>
      <c r="F11" s="7" t="n"/>
      <c r="G11" s="9">
        <f>IF($C11="","",IFERROR(INDEX(Exercises!$D:$D,MATCH($C11,Exercises!$A:$A,0)),""))</f>
        <v/>
      </c>
      <c r="H11" s="10">
        <f>IF(OR($E11="",$F11="",$F11&gt;15),"",IF($F11=1,$E11,ROUND($E11*(1+$F11/30),1)))</f>
        <v/>
      </c>
      <c r="I11" s="9">
        <f>IF(OR($G11="",$E11="",$F11=""),"",IF(COUNTIFS($A:$A,$A11,$C:$C,$C11,$D:$D,"&gt;"&amp;$D11)&gt;0,"",IF(COUNTIFS($A:$A,$A11,$C:$C,$C11,$F:$F,"&lt;"&amp;$G11)=0,"Add weight: "&amp;($E11+INDEX(Exercises!$E:$E,MATCH($C11,Exercises!$A:$A,0))),"Same weight: "&amp;$E11)))</f>
        <v/>
      </c>
      <c r="J11" s="7" t="n"/>
    </row>
    <row r="12">
      <c r="A12" s="6" t="n"/>
      <c r="B12" s="7" t="n"/>
      <c r="C12" s="7" t="n"/>
      <c r="D12" s="7" t="n"/>
      <c r="E12" s="8" t="n"/>
      <c r="F12" s="7" t="n"/>
      <c r="G12" s="9">
        <f>IF($C12="","",IFERROR(INDEX(Exercises!$D:$D,MATCH($C12,Exercises!$A:$A,0)),""))</f>
        <v/>
      </c>
      <c r="H12" s="10">
        <f>IF(OR($E12="",$F12="",$F12&gt;15),"",IF($F12=1,$E12,ROUND($E12*(1+$F12/30),1)))</f>
        <v/>
      </c>
      <c r="I12" s="9">
        <f>IF(OR($G12="",$E12="",$F12=""),"",IF(COUNTIFS($A:$A,$A12,$C:$C,$C12,$D:$D,"&gt;"&amp;$D12)&gt;0,"",IF(COUNTIFS($A:$A,$A12,$C:$C,$C12,$F:$F,"&lt;"&amp;$G12)=0,"Add weight: "&amp;($E12+INDEX(Exercises!$E:$E,MATCH($C12,Exercises!$A:$A,0))),"Same weight: "&amp;$E12)))</f>
        <v/>
      </c>
      <c r="J12" s="7" t="n"/>
    </row>
    <row r="13">
      <c r="A13" s="6" t="n"/>
      <c r="B13" s="7" t="n"/>
      <c r="C13" s="7" t="n"/>
      <c r="D13" s="7" t="n"/>
      <c r="E13" s="8" t="n"/>
      <c r="F13" s="7" t="n"/>
      <c r="G13" s="9">
        <f>IF($C13="","",IFERROR(INDEX(Exercises!$D:$D,MATCH($C13,Exercises!$A:$A,0)),""))</f>
        <v/>
      </c>
      <c r="H13" s="10">
        <f>IF(OR($E13="",$F13="",$F13&gt;15),"",IF($F13=1,$E13,ROUND($E13*(1+$F13/30),1)))</f>
        <v/>
      </c>
      <c r="I13" s="9">
        <f>IF(OR($G13="",$E13="",$F13=""),"",IF(COUNTIFS($A:$A,$A13,$C:$C,$C13,$D:$D,"&gt;"&amp;$D13)&gt;0,"",IF(COUNTIFS($A:$A,$A13,$C:$C,$C13,$F:$F,"&lt;"&amp;$G13)=0,"Add weight: "&amp;($E13+INDEX(Exercises!$E:$E,MATCH($C13,Exercises!$A:$A,0))),"Same weight: "&amp;$E13)))</f>
        <v/>
      </c>
      <c r="J13" s="7" t="n"/>
    </row>
    <row r="14">
      <c r="A14" s="6" t="n"/>
      <c r="B14" s="7" t="n"/>
      <c r="C14" s="7" t="n"/>
      <c r="D14" s="7" t="n"/>
      <c r="E14" s="8" t="n"/>
      <c r="F14" s="7" t="n"/>
      <c r="G14" s="9">
        <f>IF($C14="","",IFERROR(INDEX(Exercises!$D:$D,MATCH($C14,Exercises!$A:$A,0)),""))</f>
        <v/>
      </c>
      <c r="H14" s="10">
        <f>IF(OR($E14="",$F14="",$F14&gt;15),"",IF($F14=1,$E14,ROUND($E14*(1+$F14/30),1)))</f>
        <v/>
      </c>
      <c r="I14" s="9">
        <f>IF(OR($G14="",$E14="",$F14=""),"",IF(COUNTIFS($A:$A,$A14,$C:$C,$C14,$D:$D,"&gt;"&amp;$D14)&gt;0,"",IF(COUNTIFS($A:$A,$A14,$C:$C,$C14,$F:$F,"&lt;"&amp;$G14)=0,"Add weight: "&amp;($E14+INDEX(Exercises!$E:$E,MATCH($C14,Exercises!$A:$A,0))),"Same weight: "&amp;$E14)))</f>
        <v/>
      </c>
      <c r="J14" s="7" t="n"/>
    </row>
    <row r="15">
      <c r="A15" s="6" t="n"/>
      <c r="B15" s="7" t="n"/>
      <c r="C15" s="7" t="n"/>
      <c r="D15" s="7" t="n"/>
      <c r="E15" s="8" t="n"/>
      <c r="F15" s="7" t="n"/>
      <c r="G15" s="9">
        <f>IF($C15="","",IFERROR(INDEX(Exercises!$D:$D,MATCH($C15,Exercises!$A:$A,0)),""))</f>
        <v/>
      </c>
      <c r="H15" s="10">
        <f>IF(OR($E15="",$F15="",$F15&gt;15),"",IF($F15=1,$E15,ROUND($E15*(1+$F15/30),1)))</f>
        <v/>
      </c>
      <c r="I15" s="9">
        <f>IF(OR($G15="",$E15="",$F15=""),"",IF(COUNTIFS($A:$A,$A15,$C:$C,$C15,$D:$D,"&gt;"&amp;$D15)&gt;0,"",IF(COUNTIFS($A:$A,$A15,$C:$C,$C15,$F:$F,"&lt;"&amp;$G15)=0,"Add weight: "&amp;($E15+INDEX(Exercises!$E:$E,MATCH($C15,Exercises!$A:$A,0))),"Same weight: "&amp;$E15)))</f>
        <v/>
      </c>
      <c r="J15" s="7" t="n"/>
    </row>
    <row r="16">
      <c r="A16" s="6" t="n"/>
      <c r="B16" s="7" t="n"/>
      <c r="C16" s="7" t="n"/>
      <c r="D16" s="7" t="n"/>
      <c r="E16" s="8" t="n"/>
      <c r="F16" s="7" t="n"/>
      <c r="G16" s="9">
        <f>IF($C16="","",IFERROR(INDEX(Exercises!$D:$D,MATCH($C16,Exercises!$A:$A,0)),""))</f>
        <v/>
      </c>
      <c r="H16" s="10">
        <f>IF(OR($E16="",$F16="",$F16&gt;15),"",IF($F16=1,$E16,ROUND($E16*(1+$F16/30),1)))</f>
        <v/>
      </c>
      <c r="I16" s="9">
        <f>IF(OR($G16="",$E16="",$F16=""),"",IF(COUNTIFS($A:$A,$A16,$C:$C,$C16,$D:$D,"&gt;"&amp;$D16)&gt;0,"",IF(COUNTIFS($A:$A,$A16,$C:$C,$C16,$F:$F,"&lt;"&amp;$G16)=0,"Add weight: "&amp;($E16+INDEX(Exercises!$E:$E,MATCH($C16,Exercises!$A:$A,0))),"Same weight: "&amp;$E16)))</f>
        <v/>
      </c>
      <c r="J16" s="7" t="n"/>
    </row>
    <row r="17">
      <c r="A17" s="6" t="n"/>
      <c r="B17" s="7" t="n"/>
      <c r="C17" s="7" t="n"/>
      <c r="D17" s="7" t="n"/>
      <c r="E17" s="8" t="n"/>
      <c r="F17" s="7" t="n"/>
      <c r="G17" s="9">
        <f>IF($C17="","",IFERROR(INDEX(Exercises!$D:$D,MATCH($C17,Exercises!$A:$A,0)),""))</f>
        <v/>
      </c>
      <c r="H17" s="10">
        <f>IF(OR($E17="",$F17="",$F17&gt;15),"",IF($F17=1,$E17,ROUND($E17*(1+$F17/30),1)))</f>
        <v/>
      </c>
      <c r="I17" s="9">
        <f>IF(OR($G17="",$E17="",$F17=""),"",IF(COUNTIFS($A:$A,$A17,$C:$C,$C17,$D:$D,"&gt;"&amp;$D17)&gt;0,"",IF(COUNTIFS($A:$A,$A17,$C:$C,$C17,$F:$F,"&lt;"&amp;$G17)=0,"Add weight: "&amp;($E17+INDEX(Exercises!$E:$E,MATCH($C17,Exercises!$A:$A,0))),"Same weight: "&amp;$E17)))</f>
        <v/>
      </c>
      <c r="J17" s="7" t="n"/>
    </row>
    <row r="18">
      <c r="A18" s="6" t="n"/>
      <c r="B18" s="7" t="n"/>
      <c r="C18" s="7" t="n"/>
      <c r="D18" s="7" t="n"/>
      <c r="E18" s="8" t="n"/>
      <c r="F18" s="7" t="n"/>
      <c r="G18" s="9">
        <f>IF($C18="","",IFERROR(INDEX(Exercises!$D:$D,MATCH($C18,Exercises!$A:$A,0)),""))</f>
        <v/>
      </c>
      <c r="H18" s="10">
        <f>IF(OR($E18="",$F18="",$F18&gt;15),"",IF($F18=1,$E18,ROUND($E18*(1+$F18/30),1)))</f>
        <v/>
      </c>
      <c r="I18" s="9">
        <f>IF(OR($G18="",$E18="",$F18=""),"",IF(COUNTIFS($A:$A,$A18,$C:$C,$C18,$D:$D,"&gt;"&amp;$D18)&gt;0,"",IF(COUNTIFS($A:$A,$A18,$C:$C,$C18,$F:$F,"&lt;"&amp;$G18)=0,"Add weight: "&amp;($E18+INDEX(Exercises!$E:$E,MATCH($C18,Exercises!$A:$A,0))),"Same weight: "&amp;$E18)))</f>
        <v/>
      </c>
      <c r="J18" s="7" t="n"/>
    </row>
    <row r="19">
      <c r="A19" s="6" t="n"/>
      <c r="B19" s="7" t="n"/>
      <c r="C19" s="7" t="n"/>
      <c r="D19" s="7" t="n"/>
      <c r="E19" s="8" t="n"/>
      <c r="F19" s="7" t="n"/>
      <c r="G19" s="9">
        <f>IF($C19="","",IFERROR(INDEX(Exercises!$D:$D,MATCH($C19,Exercises!$A:$A,0)),""))</f>
        <v/>
      </c>
      <c r="H19" s="10">
        <f>IF(OR($E19="",$F19="",$F19&gt;15),"",IF($F19=1,$E19,ROUND($E19*(1+$F19/30),1)))</f>
        <v/>
      </c>
      <c r="I19" s="9">
        <f>IF(OR($G19="",$E19="",$F19=""),"",IF(COUNTIFS($A:$A,$A19,$C:$C,$C19,$D:$D,"&gt;"&amp;$D19)&gt;0,"",IF(COUNTIFS($A:$A,$A19,$C:$C,$C19,$F:$F,"&lt;"&amp;$G19)=0,"Add weight: "&amp;($E19+INDEX(Exercises!$E:$E,MATCH($C19,Exercises!$A:$A,0))),"Same weight: "&amp;$E19)))</f>
        <v/>
      </c>
      <c r="J19" s="7" t="n"/>
    </row>
    <row r="20">
      <c r="A20" s="6" t="n"/>
      <c r="B20" s="7" t="n"/>
      <c r="C20" s="7" t="n"/>
      <c r="D20" s="7" t="n"/>
      <c r="E20" s="8" t="n"/>
      <c r="F20" s="7" t="n"/>
      <c r="G20" s="9">
        <f>IF($C20="","",IFERROR(INDEX(Exercises!$D:$D,MATCH($C20,Exercises!$A:$A,0)),""))</f>
        <v/>
      </c>
      <c r="H20" s="10">
        <f>IF(OR($E20="",$F20="",$F20&gt;15),"",IF($F20=1,$E20,ROUND($E20*(1+$F20/30),1)))</f>
        <v/>
      </c>
      <c r="I20" s="9">
        <f>IF(OR($G20="",$E20="",$F20=""),"",IF(COUNTIFS($A:$A,$A20,$C:$C,$C20,$D:$D,"&gt;"&amp;$D20)&gt;0,"",IF(COUNTIFS($A:$A,$A20,$C:$C,$C20,$F:$F,"&lt;"&amp;$G20)=0,"Add weight: "&amp;($E20+INDEX(Exercises!$E:$E,MATCH($C20,Exercises!$A:$A,0))),"Same weight: "&amp;$E20)))</f>
        <v/>
      </c>
      <c r="J20" s="7" t="n"/>
    </row>
    <row r="21">
      <c r="A21" s="6" t="n"/>
      <c r="B21" s="7" t="n"/>
      <c r="C21" s="7" t="n"/>
      <c r="D21" s="7" t="n"/>
      <c r="E21" s="8" t="n"/>
      <c r="F21" s="7" t="n"/>
      <c r="G21" s="9">
        <f>IF($C21="","",IFERROR(INDEX(Exercises!$D:$D,MATCH($C21,Exercises!$A:$A,0)),""))</f>
        <v/>
      </c>
      <c r="H21" s="10">
        <f>IF(OR($E21="",$F21="",$F21&gt;15),"",IF($F21=1,$E21,ROUND($E21*(1+$F21/30),1)))</f>
        <v/>
      </c>
      <c r="I21" s="9">
        <f>IF(OR($G21="",$E21="",$F21=""),"",IF(COUNTIFS($A:$A,$A21,$C:$C,$C21,$D:$D,"&gt;"&amp;$D21)&gt;0,"",IF(COUNTIFS($A:$A,$A21,$C:$C,$C21,$F:$F,"&lt;"&amp;$G21)=0,"Add weight: "&amp;($E21+INDEX(Exercises!$E:$E,MATCH($C21,Exercises!$A:$A,0))),"Same weight: "&amp;$E21)))</f>
        <v/>
      </c>
      <c r="J21" s="7" t="n"/>
    </row>
    <row r="22">
      <c r="A22" s="6" t="n"/>
      <c r="B22" s="7" t="n"/>
      <c r="C22" s="7" t="n"/>
      <c r="D22" s="7" t="n"/>
      <c r="E22" s="8" t="n"/>
      <c r="F22" s="7" t="n"/>
      <c r="G22" s="9">
        <f>IF($C22="","",IFERROR(INDEX(Exercises!$D:$D,MATCH($C22,Exercises!$A:$A,0)),""))</f>
        <v/>
      </c>
      <c r="H22" s="10">
        <f>IF(OR($E22="",$F22="",$F22&gt;15),"",IF($F22=1,$E22,ROUND($E22*(1+$F22/30),1)))</f>
        <v/>
      </c>
      <c r="I22" s="9">
        <f>IF(OR($G22="",$E22="",$F22=""),"",IF(COUNTIFS($A:$A,$A22,$C:$C,$C22,$D:$D,"&gt;"&amp;$D22)&gt;0,"",IF(COUNTIFS($A:$A,$A22,$C:$C,$C22,$F:$F,"&lt;"&amp;$G22)=0,"Add weight: "&amp;($E22+INDEX(Exercises!$E:$E,MATCH($C22,Exercises!$A:$A,0))),"Same weight: "&amp;$E22)))</f>
        <v/>
      </c>
      <c r="J22" s="7" t="n"/>
    </row>
    <row r="23">
      <c r="A23" s="6" t="n"/>
      <c r="B23" s="7" t="n"/>
      <c r="C23" s="7" t="n"/>
      <c r="D23" s="7" t="n"/>
      <c r="E23" s="8" t="n"/>
      <c r="F23" s="7" t="n"/>
      <c r="G23" s="9">
        <f>IF($C23="","",IFERROR(INDEX(Exercises!$D:$D,MATCH($C23,Exercises!$A:$A,0)),""))</f>
        <v/>
      </c>
      <c r="H23" s="10">
        <f>IF(OR($E23="",$F23="",$F23&gt;15),"",IF($F23=1,$E23,ROUND($E23*(1+$F23/30),1)))</f>
        <v/>
      </c>
      <c r="I23" s="9">
        <f>IF(OR($G23="",$E23="",$F23=""),"",IF(COUNTIFS($A:$A,$A23,$C:$C,$C23,$D:$D,"&gt;"&amp;$D23)&gt;0,"",IF(COUNTIFS($A:$A,$A23,$C:$C,$C23,$F:$F,"&lt;"&amp;$G23)=0,"Add weight: "&amp;($E23+INDEX(Exercises!$E:$E,MATCH($C23,Exercises!$A:$A,0))),"Same weight: "&amp;$E23)))</f>
        <v/>
      </c>
      <c r="J23" s="7" t="n"/>
    </row>
    <row r="24">
      <c r="A24" s="6" t="n"/>
      <c r="B24" s="7" t="n"/>
      <c r="C24" s="7" t="n"/>
      <c r="D24" s="7" t="n"/>
      <c r="E24" s="8" t="n"/>
      <c r="F24" s="7" t="n"/>
      <c r="G24" s="9">
        <f>IF($C24="","",IFERROR(INDEX(Exercises!$D:$D,MATCH($C24,Exercises!$A:$A,0)),""))</f>
        <v/>
      </c>
      <c r="H24" s="10">
        <f>IF(OR($E24="",$F24="",$F24&gt;15),"",IF($F24=1,$E24,ROUND($E24*(1+$F24/30),1)))</f>
        <v/>
      </c>
      <c r="I24" s="9">
        <f>IF(OR($G24="",$E24="",$F24=""),"",IF(COUNTIFS($A:$A,$A24,$C:$C,$C24,$D:$D,"&gt;"&amp;$D24)&gt;0,"",IF(COUNTIFS($A:$A,$A24,$C:$C,$C24,$F:$F,"&lt;"&amp;$G24)=0,"Add weight: "&amp;($E24+INDEX(Exercises!$E:$E,MATCH($C24,Exercises!$A:$A,0))),"Same weight: "&amp;$E24)))</f>
        <v/>
      </c>
      <c r="J24" s="7" t="n"/>
    </row>
    <row r="25">
      <c r="A25" s="6" t="n"/>
      <c r="B25" s="7" t="n"/>
      <c r="C25" s="7" t="n"/>
      <c r="D25" s="7" t="n"/>
      <c r="E25" s="8" t="n"/>
      <c r="F25" s="7" t="n"/>
      <c r="G25" s="9">
        <f>IF($C25="","",IFERROR(INDEX(Exercises!$D:$D,MATCH($C25,Exercises!$A:$A,0)),""))</f>
        <v/>
      </c>
      <c r="H25" s="10">
        <f>IF(OR($E25="",$F25="",$F25&gt;15),"",IF($F25=1,$E25,ROUND($E25*(1+$F25/30),1)))</f>
        <v/>
      </c>
      <c r="I25" s="9">
        <f>IF(OR($G25="",$E25="",$F25=""),"",IF(COUNTIFS($A:$A,$A25,$C:$C,$C25,$D:$D,"&gt;"&amp;$D25)&gt;0,"",IF(COUNTIFS($A:$A,$A25,$C:$C,$C25,$F:$F,"&lt;"&amp;$G25)=0,"Add weight: "&amp;($E25+INDEX(Exercises!$E:$E,MATCH($C25,Exercises!$A:$A,0))),"Same weight: "&amp;$E25)))</f>
        <v/>
      </c>
      <c r="J25" s="7" t="n"/>
    </row>
    <row r="26">
      <c r="A26" s="6" t="n"/>
      <c r="B26" s="7" t="n"/>
      <c r="C26" s="7" t="n"/>
      <c r="D26" s="7" t="n"/>
      <c r="E26" s="8" t="n"/>
      <c r="F26" s="7" t="n"/>
      <c r="G26" s="9">
        <f>IF($C26="","",IFERROR(INDEX(Exercises!$D:$D,MATCH($C26,Exercises!$A:$A,0)),""))</f>
        <v/>
      </c>
      <c r="H26" s="10">
        <f>IF(OR($E26="",$F26="",$F26&gt;15),"",IF($F26=1,$E26,ROUND($E26*(1+$F26/30),1)))</f>
        <v/>
      </c>
      <c r="I26" s="9">
        <f>IF(OR($G26="",$E26="",$F26=""),"",IF(COUNTIFS($A:$A,$A26,$C:$C,$C26,$D:$D,"&gt;"&amp;$D26)&gt;0,"",IF(COUNTIFS($A:$A,$A26,$C:$C,$C26,$F:$F,"&lt;"&amp;$G26)=0,"Add weight: "&amp;($E26+INDEX(Exercises!$E:$E,MATCH($C26,Exercises!$A:$A,0))),"Same weight: "&amp;$E26)))</f>
        <v/>
      </c>
      <c r="J26" s="7" t="n"/>
    </row>
    <row r="27">
      <c r="A27" s="6" t="n"/>
      <c r="B27" s="7" t="n"/>
      <c r="C27" s="7" t="n"/>
      <c r="D27" s="7" t="n"/>
      <c r="E27" s="8" t="n"/>
      <c r="F27" s="7" t="n"/>
      <c r="G27" s="9">
        <f>IF($C27="","",IFERROR(INDEX(Exercises!$D:$D,MATCH($C27,Exercises!$A:$A,0)),""))</f>
        <v/>
      </c>
      <c r="H27" s="10">
        <f>IF(OR($E27="",$F27="",$F27&gt;15),"",IF($F27=1,$E27,ROUND($E27*(1+$F27/30),1)))</f>
        <v/>
      </c>
      <c r="I27" s="9">
        <f>IF(OR($G27="",$E27="",$F27=""),"",IF(COUNTIFS($A:$A,$A27,$C:$C,$C27,$D:$D,"&gt;"&amp;$D27)&gt;0,"",IF(COUNTIFS($A:$A,$A27,$C:$C,$C27,$F:$F,"&lt;"&amp;$G27)=0,"Add weight: "&amp;($E27+INDEX(Exercises!$E:$E,MATCH($C27,Exercises!$A:$A,0))),"Same weight: "&amp;$E27)))</f>
        <v/>
      </c>
      <c r="J27" s="7" t="n"/>
    </row>
    <row r="28">
      <c r="A28" s="6" t="n"/>
      <c r="B28" s="7" t="n"/>
      <c r="C28" s="7" t="n"/>
      <c r="D28" s="7" t="n"/>
      <c r="E28" s="8" t="n"/>
      <c r="F28" s="7" t="n"/>
      <c r="G28" s="9">
        <f>IF($C28="","",IFERROR(INDEX(Exercises!$D:$D,MATCH($C28,Exercises!$A:$A,0)),""))</f>
        <v/>
      </c>
      <c r="H28" s="10">
        <f>IF(OR($E28="",$F28="",$F28&gt;15),"",IF($F28=1,$E28,ROUND($E28*(1+$F28/30),1)))</f>
        <v/>
      </c>
      <c r="I28" s="9">
        <f>IF(OR($G28="",$E28="",$F28=""),"",IF(COUNTIFS($A:$A,$A28,$C:$C,$C28,$D:$D,"&gt;"&amp;$D28)&gt;0,"",IF(COUNTIFS($A:$A,$A28,$C:$C,$C28,$F:$F,"&lt;"&amp;$G28)=0,"Add weight: "&amp;($E28+INDEX(Exercises!$E:$E,MATCH($C28,Exercises!$A:$A,0))),"Same weight: "&amp;$E28)))</f>
        <v/>
      </c>
      <c r="J28" s="7" t="n"/>
    </row>
    <row r="29">
      <c r="A29" s="6" t="n"/>
      <c r="B29" s="7" t="n"/>
      <c r="C29" s="7" t="n"/>
      <c r="D29" s="7" t="n"/>
      <c r="E29" s="8" t="n"/>
      <c r="F29" s="7" t="n"/>
      <c r="G29" s="9">
        <f>IF($C29="","",IFERROR(INDEX(Exercises!$D:$D,MATCH($C29,Exercises!$A:$A,0)),""))</f>
        <v/>
      </c>
      <c r="H29" s="10">
        <f>IF(OR($E29="",$F29="",$F29&gt;15),"",IF($F29=1,$E29,ROUND($E29*(1+$F29/30),1)))</f>
        <v/>
      </c>
      <c r="I29" s="9">
        <f>IF(OR($G29="",$E29="",$F29=""),"",IF(COUNTIFS($A:$A,$A29,$C:$C,$C29,$D:$D,"&gt;"&amp;$D29)&gt;0,"",IF(COUNTIFS($A:$A,$A29,$C:$C,$C29,$F:$F,"&lt;"&amp;$G29)=0,"Add weight: "&amp;($E29+INDEX(Exercises!$E:$E,MATCH($C29,Exercises!$A:$A,0))),"Same weight: "&amp;$E29)))</f>
        <v/>
      </c>
      <c r="J29" s="7" t="n"/>
    </row>
    <row r="30">
      <c r="A30" s="6" t="n"/>
      <c r="B30" s="7" t="n"/>
      <c r="C30" s="7" t="n"/>
      <c r="D30" s="7" t="n"/>
      <c r="E30" s="8" t="n"/>
      <c r="F30" s="7" t="n"/>
      <c r="G30" s="9">
        <f>IF($C30="","",IFERROR(INDEX(Exercises!$D:$D,MATCH($C30,Exercises!$A:$A,0)),""))</f>
        <v/>
      </c>
      <c r="H30" s="10">
        <f>IF(OR($E30="",$F30="",$F30&gt;15),"",IF($F30=1,$E30,ROUND($E30*(1+$F30/30),1)))</f>
        <v/>
      </c>
      <c r="I30" s="9">
        <f>IF(OR($G30="",$E30="",$F30=""),"",IF(COUNTIFS($A:$A,$A30,$C:$C,$C30,$D:$D,"&gt;"&amp;$D30)&gt;0,"",IF(COUNTIFS($A:$A,$A30,$C:$C,$C30,$F:$F,"&lt;"&amp;$G30)=0,"Add weight: "&amp;($E30+INDEX(Exercises!$E:$E,MATCH($C30,Exercises!$A:$A,0))),"Same weight: "&amp;$E30)))</f>
        <v/>
      </c>
      <c r="J30" s="7" t="n"/>
    </row>
    <row r="31">
      <c r="A31" s="6" t="n"/>
      <c r="B31" s="7" t="n"/>
      <c r="C31" s="7" t="n"/>
      <c r="D31" s="7" t="n"/>
      <c r="E31" s="8" t="n"/>
      <c r="F31" s="7" t="n"/>
      <c r="G31" s="9">
        <f>IF($C31="","",IFERROR(INDEX(Exercises!$D:$D,MATCH($C31,Exercises!$A:$A,0)),""))</f>
        <v/>
      </c>
      <c r="H31" s="10">
        <f>IF(OR($E31="",$F31="",$F31&gt;15),"",IF($F31=1,$E31,ROUND($E31*(1+$F31/30),1)))</f>
        <v/>
      </c>
      <c r="I31" s="9">
        <f>IF(OR($G31="",$E31="",$F31=""),"",IF(COUNTIFS($A:$A,$A31,$C:$C,$C31,$D:$D,"&gt;"&amp;$D31)&gt;0,"",IF(COUNTIFS($A:$A,$A31,$C:$C,$C31,$F:$F,"&lt;"&amp;$G31)=0,"Add weight: "&amp;($E31+INDEX(Exercises!$E:$E,MATCH($C31,Exercises!$A:$A,0))),"Same weight: "&amp;$E31)))</f>
        <v/>
      </c>
      <c r="J31" s="7" t="n"/>
    </row>
    <row r="32">
      <c r="A32" s="6" t="n"/>
      <c r="B32" s="7" t="n"/>
      <c r="C32" s="7" t="n"/>
      <c r="D32" s="7" t="n"/>
      <c r="E32" s="8" t="n"/>
      <c r="F32" s="7" t="n"/>
      <c r="G32" s="9">
        <f>IF($C32="","",IFERROR(INDEX(Exercises!$D:$D,MATCH($C32,Exercises!$A:$A,0)),""))</f>
        <v/>
      </c>
      <c r="H32" s="10">
        <f>IF(OR($E32="",$F32="",$F32&gt;15),"",IF($F32=1,$E32,ROUND($E32*(1+$F32/30),1)))</f>
        <v/>
      </c>
      <c r="I32" s="9">
        <f>IF(OR($G32="",$E32="",$F32=""),"",IF(COUNTIFS($A:$A,$A32,$C:$C,$C32,$D:$D,"&gt;"&amp;$D32)&gt;0,"",IF(COUNTIFS($A:$A,$A32,$C:$C,$C32,$F:$F,"&lt;"&amp;$G32)=0,"Add weight: "&amp;($E32+INDEX(Exercises!$E:$E,MATCH($C32,Exercises!$A:$A,0))),"Same weight: "&amp;$E32)))</f>
        <v/>
      </c>
      <c r="J32" s="7" t="n"/>
    </row>
    <row r="33">
      <c r="A33" s="6" t="n"/>
      <c r="B33" s="7" t="n"/>
      <c r="C33" s="7" t="n"/>
      <c r="D33" s="7" t="n"/>
      <c r="E33" s="8" t="n"/>
      <c r="F33" s="7" t="n"/>
      <c r="G33" s="9">
        <f>IF($C33="","",IFERROR(INDEX(Exercises!$D:$D,MATCH($C33,Exercises!$A:$A,0)),""))</f>
        <v/>
      </c>
      <c r="H33" s="10">
        <f>IF(OR($E33="",$F33="",$F33&gt;15),"",IF($F33=1,$E33,ROUND($E33*(1+$F33/30),1)))</f>
        <v/>
      </c>
      <c r="I33" s="9">
        <f>IF(OR($G33="",$E33="",$F33=""),"",IF(COUNTIFS($A:$A,$A33,$C:$C,$C33,$D:$D,"&gt;"&amp;$D33)&gt;0,"",IF(COUNTIFS($A:$A,$A33,$C:$C,$C33,$F:$F,"&lt;"&amp;$G33)=0,"Add weight: "&amp;($E33+INDEX(Exercises!$E:$E,MATCH($C33,Exercises!$A:$A,0))),"Same weight: "&amp;$E33)))</f>
        <v/>
      </c>
      <c r="J33" s="7" t="n"/>
    </row>
    <row r="34">
      <c r="A34" s="6" t="n"/>
      <c r="B34" s="7" t="n"/>
      <c r="C34" s="7" t="n"/>
      <c r="D34" s="7" t="n"/>
      <c r="E34" s="8" t="n"/>
      <c r="F34" s="7" t="n"/>
      <c r="G34" s="9">
        <f>IF($C34="","",IFERROR(INDEX(Exercises!$D:$D,MATCH($C34,Exercises!$A:$A,0)),""))</f>
        <v/>
      </c>
      <c r="H34" s="10">
        <f>IF(OR($E34="",$F34="",$F34&gt;15),"",IF($F34=1,$E34,ROUND($E34*(1+$F34/30),1)))</f>
        <v/>
      </c>
      <c r="I34" s="9">
        <f>IF(OR($G34="",$E34="",$F34=""),"",IF(COUNTIFS($A:$A,$A34,$C:$C,$C34,$D:$D,"&gt;"&amp;$D34)&gt;0,"",IF(COUNTIFS($A:$A,$A34,$C:$C,$C34,$F:$F,"&lt;"&amp;$G34)=0,"Add weight: "&amp;($E34+INDEX(Exercises!$E:$E,MATCH($C34,Exercises!$A:$A,0))),"Same weight: "&amp;$E34)))</f>
        <v/>
      </c>
      <c r="J34" s="7" t="n"/>
    </row>
    <row r="35">
      <c r="A35" s="6" t="n"/>
      <c r="B35" s="7" t="n"/>
      <c r="C35" s="7" t="n"/>
      <c r="D35" s="7" t="n"/>
      <c r="E35" s="8" t="n"/>
      <c r="F35" s="7" t="n"/>
      <c r="G35" s="9">
        <f>IF($C35="","",IFERROR(INDEX(Exercises!$D:$D,MATCH($C35,Exercises!$A:$A,0)),""))</f>
        <v/>
      </c>
      <c r="H35" s="10">
        <f>IF(OR($E35="",$F35="",$F35&gt;15),"",IF($F35=1,$E35,ROUND($E35*(1+$F35/30),1)))</f>
        <v/>
      </c>
      <c r="I35" s="9">
        <f>IF(OR($G35="",$E35="",$F35=""),"",IF(COUNTIFS($A:$A,$A35,$C:$C,$C35,$D:$D,"&gt;"&amp;$D35)&gt;0,"",IF(COUNTIFS($A:$A,$A35,$C:$C,$C35,$F:$F,"&lt;"&amp;$G35)=0,"Add weight: "&amp;($E35+INDEX(Exercises!$E:$E,MATCH($C35,Exercises!$A:$A,0))),"Same weight: "&amp;$E35)))</f>
        <v/>
      </c>
      <c r="J35" s="7" t="n"/>
    </row>
    <row r="36">
      <c r="A36" s="6" t="n"/>
      <c r="B36" s="7" t="n"/>
      <c r="C36" s="7" t="n"/>
      <c r="D36" s="7" t="n"/>
      <c r="E36" s="8" t="n"/>
      <c r="F36" s="7" t="n"/>
      <c r="G36" s="9">
        <f>IF($C36="","",IFERROR(INDEX(Exercises!$D:$D,MATCH($C36,Exercises!$A:$A,0)),""))</f>
        <v/>
      </c>
      <c r="H36" s="10">
        <f>IF(OR($E36="",$F36="",$F36&gt;15),"",IF($F36=1,$E36,ROUND($E36*(1+$F36/30),1)))</f>
        <v/>
      </c>
      <c r="I36" s="9">
        <f>IF(OR($G36="",$E36="",$F36=""),"",IF(COUNTIFS($A:$A,$A36,$C:$C,$C36,$D:$D,"&gt;"&amp;$D36)&gt;0,"",IF(COUNTIFS($A:$A,$A36,$C:$C,$C36,$F:$F,"&lt;"&amp;$G36)=0,"Add weight: "&amp;($E36+INDEX(Exercises!$E:$E,MATCH($C36,Exercises!$A:$A,0))),"Same weight: "&amp;$E36)))</f>
        <v/>
      </c>
      <c r="J36" s="7" t="n"/>
    </row>
    <row r="37">
      <c r="A37" s="6" t="n"/>
      <c r="B37" s="7" t="n"/>
      <c r="C37" s="7" t="n"/>
      <c r="D37" s="7" t="n"/>
      <c r="E37" s="8" t="n"/>
      <c r="F37" s="7" t="n"/>
      <c r="G37" s="9">
        <f>IF($C37="","",IFERROR(INDEX(Exercises!$D:$D,MATCH($C37,Exercises!$A:$A,0)),""))</f>
        <v/>
      </c>
      <c r="H37" s="10">
        <f>IF(OR($E37="",$F37="",$F37&gt;15),"",IF($F37=1,$E37,ROUND($E37*(1+$F37/30),1)))</f>
        <v/>
      </c>
      <c r="I37" s="9">
        <f>IF(OR($G37="",$E37="",$F37=""),"",IF(COUNTIFS($A:$A,$A37,$C:$C,$C37,$D:$D,"&gt;"&amp;$D37)&gt;0,"",IF(COUNTIFS($A:$A,$A37,$C:$C,$C37,$F:$F,"&lt;"&amp;$G37)=0,"Add weight: "&amp;($E37+INDEX(Exercises!$E:$E,MATCH($C37,Exercises!$A:$A,0))),"Same weight: "&amp;$E37)))</f>
        <v/>
      </c>
      <c r="J37" s="7" t="n"/>
    </row>
    <row r="38">
      <c r="A38" s="6" t="n"/>
      <c r="B38" s="7" t="n"/>
      <c r="C38" s="7" t="n"/>
      <c r="D38" s="7" t="n"/>
      <c r="E38" s="8" t="n"/>
      <c r="F38" s="7" t="n"/>
      <c r="G38" s="9">
        <f>IF($C38="","",IFERROR(INDEX(Exercises!$D:$D,MATCH($C38,Exercises!$A:$A,0)),""))</f>
        <v/>
      </c>
      <c r="H38" s="10">
        <f>IF(OR($E38="",$F38="",$F38&gt;15),"",IF($F38=1,$E38,ROUND($E38*(1+$F38/30),1)))</f>
        <v/>
      </c>
      <c r="I38" s="9">
        <f>IF(OR($G38="",$E38="",$F38=""),"",IF(COUNTIFS($A:$A,$A38,$C:$C,$C38,$D:$D,"&gt;"&amp;$D38)&gt;0,"",IF(COUNTIFS($A:$A,$A38,$C:$C,$C38,$F:$F,"&lt;"&amp;$G38)=0,"Add weight: "&amp;($E38+INDEX(Exercises!$E:$E,MATCH($C38,Exercises!$A:$A,0))),"Same weight: "&amp;$E38)))</f>
        <v/>
      </c>
      <c r="J38" s="7" t="n"/>
    </row>
    <row r="39">
      <c r="A39" s="6" t="n"/>
      <c r="B39" s="7" t="n"/>
      <c r="C39" s="7" t="n"/>
      <c r="D39" s="7" t="n"/>
      <c r="E39" s="8" t="n"/>
      <c r="F39" s="7" t="n"/>
      <c r="G39" s="9">
        <f>IF($C39="","",IFERROR(INDEX(Exercises!$D:$D,MATCH($C39,Exercises!$A:$A,0)),""))</f>
        <v/>
      </c>
      <c r="H39" s="10">
        <f>IF(OR($E39="",$F39="",$F39&gt;15),"",IF($F39=1,$E39,ROUND($E39*(1+$F39/30),1)))</f>
        <v/>
      </c>
      <c r="I39" s="9">
        <f>IF(OR($G39="",$E39="",$F39=""),"",IF(COUNTIFS($A:$A,$A39,$C:$C,$C39,$D:$D,"&gt;"&amp;$D39)&gt;0,"",IF(COUNTIFS($A:$A,$A39,$C:$C,$C39,$F:$F,"&lt;"&amp;$G39)=0,"Add weight: "&amp;($E39+INDEX(Exercises!$E:$E,MATCH($C39,Exercises!$A:$A,0))),"Same weight: "&amp;$E39)))</f>
        <v/>
      </c>
      <c r="J39" s="7" t="n"/>
    </row>
    <row r="40">
      <c r="A40" s="6" t="n"/>
      <c r="B40" s="7" t="n"/>
      <c r="C40" s="7" t="n"/>
      <c r="D40" s="7" t="n"/>
      <c r="E40" s="8" t="n"/>
      <c r="F40" s="7" t="n"/>
      <c r="G40" s="9">
        <f>IF($C40="","",IFERROR(INDEX(Exercises!$D:$D,MATCH($C40,Exercises!$A:$A,0)),""))</f>
        <v/>
      </c>
      <c r="H40" s="10">
        <f>IF(OR($E40="",$F40="",$F40&gt;15),"",IF($F40=1,$E40,ROUND($E40*(1+$F40/30),1)))</f>
        <v/>
      </c>
      <c r="I40" s="9">
        <f>IF(OR($G40="",$E40="",$F40=""),"",IF(COUNTIFS($A:$A,$A40,$C:$C,$C40,$D:$D,"&gt;"&amp;$D40)&gt;0,"",IF(COUNTIFS($A:$A,$A40,$C:$C,$C40,$F:$F,"&lt;"&amp;$G40)=0,"Add weight: "&amp;($E40+INDEX(Exercises!$E:$E,MATCH($C40,Exercises!$A:$A,0))),"Same weight: "&amp;$E40)))</f>
        <v/>
      </c>
      <c r="J40" s="7" t="n"/>
    </row>
    <row r="41">
      <c r="A41" s="6" t="n"/>
      <c r="B41" s="7" t="n"/>
      <c r="C41" s="7" t="n"/>
      <c r="D41" s="7" t="n"/>
      <c r="E41" s="8" t="n"/>
      <c r="F41" s="7" t="n"/>
      <c r="G41" s="9">
        <f>IF($C41="","",IFERROR(INDEX(Exercises!$D:$D,MATCH($C41,Exercises!$A:$A,0)),""))</f>
        <v/>
      </c>
      <c r="H41" s="10">
        <f>IF(OR($E41="",$F41="",$F41&gt;15),"",IF($F41=1,$E41,ROUND($E41*(1+$F41/30),1)))</f>
        <v/>
      </c>
      <c r="I41" s="9">
        <f>IF(OR($G41="",$E41="",$F41=""),"",IF(COUNTIFS($A:$A,$A41,$C:$C,$C41,$D:$D,"&gt;"&amp;$D41)&gt;0,"",IF(COUNTIFS($A:$A,$A41,$C:$C,$C41,$F:$F,"&lt;"&amp;$G41)=0,"Add weight: "&amp;($E41+INDEX(Exercises!$E:$E,MATCH($C41,Exercises!$A:$A,0))),"Same weight: "&amp;$E41)))</f>
        <v/>
      </c>
      <c r="J41" s="7" t="n"/>
    </row>
    <row r="42">
      <c r="A42" s="6" t="n"/>
      <c r="B42" s="7" t="n"/>
      <c r="C42" s="7" t="n"/>
      <c r="D42" s="7" t="n"/>
      <c r="E42" s="8" t="n"/>
      <c r="F42" s="7" t="n"/>
      <c r="G42" s="9">
        <f>IF($C42="","",IFERROR(INDEX(Exercises!$D:$D,MATCH($C42,Exercises!$A:$A,0)),""))</f>
        <v/>
      </c>
      <c r="H42" s="10">
        <f>IF(OR($E42="",$F42="",$F42&gt;15),"",IF($F42=1,$E42,ROUND($E42*(1+$F42/30),1)))</f>
        <v/>
      </c>
      <c r="I42" s="9">
        <f>IF(OR($G42="",$E42="",$F42=""),"",IF(COUNTIFS($A:$A,$A42,$C:$C,$C42,$D:$D,"&gt;"&amp;$D42)&gt;0,"",IF(COUNTIFS($A:$A,$A42,$C:$C,$C42,$F:$F,"&lt;"&amp;$G42)=0,"Add weight: "&amp;($E42+INDEX(Exercises!$E:$E,MATCH($C42,Exercises!$A:$A,0))),"Same weight: "&amp;$E42)))</f>
        <v/>
      </c>
      <c r="J42" s="7" t="n"/>
    </row>
    <row r="43">
      <c r="A43" s="6" t="n"/>
      <c r="B43" s="7" t="n"/>
      <c r="C43" s="7" t="n"/>
      <c r="D43" s="7" t="n"/>
      <c r="E43" s="8" t="n"/>
      <c r="F43" s="7" t="n"/>
      <c r="G43" s="9">
        <f>IF($C43="","",IFERROR(INDEX(Exercises!$D:$D,MATCH($C43,Exercises!$A:$A,0)),""))</f>
        <v/>
      </c>
      <c r="H43" s="10">
        <f>IF(OR($E43="",$F43="",$F43&gt;15),"",IF($F43=1,$E43,ROUND($E43*(1+$F43/30),1)))</f>
        <v/>
      </c>
      <c r="I43" s="9">
        <f>IF(OR($G43="",$E43="",$F43=""),"",IF(COUNTIFS($A:$A,$A43,$C:$C,$C43,$D:$D,"&gt;"&amp;$D43)&gt;0,"",IF(COUNTIFS($A:$A,$A43,$C:$C,$C43,$F:$F,"&lt;"&amp;$G43)=0,"Add weight: "&amp;($E43+INDEX(Exercises!$E:$E,MATCH($C43,Exercises!$A:$A,0))),"Same weight: "&amp;$E43)))</f>
        <v/>
      </c>
      <c r="J43" s="7" t="n"/>
    </row>
    <row r="44">
      <c r="A44" s="6" t="n"/>
      <c r="B44" s="7" t="n"/>
      <c r="C44" s="7" t="n"/>
      <c r="D44" s="7" t="n"/>
      <c r="E44" s="8" t="n"/>
      <c r="F44" s="7" t="n"/>
      <c r="G44" s="9">
        <f>IF($C44="","",IFERROR(INDEX(Exercises!$D:$D,MATCH($C44,Exercises!$A:$A,0)),""))</f>
        <v/>
      </c>
      <c r="H44" s="10">
        <f>IF(OR($E44="",$F44="",$F44&gt;15),"",IF($F44=1,$E44,ROUND($E44*(1+$F44/30),1)))</f>
        <v/>
      </c>
      <c r="I44" s="9">
        <f>IF(OR($G44="",$E44="",$F44=""),"",IF(COUNTIFS($A:$A,$A44,$C:$C,$C44,$D:$D,"&gt;"&amp;$D44)&gt;0,"",IF(COUNTIFS($A:$A,$A44,$C:$C,$C44,$F:$F,"&lt;"&amp;$G44)=0,"Add weight: "&amp;($E44+INDEX(Exercises!$E:$E,MATCH($C44,Exercises!$A:$A,0))),"Same weight: "&amp;$E44)))</f>
        <v/>
      </c>
      <c r="J44" s="7" t="n"/>
    </row>
    <row r="45">
      <c r="A45" s="6" t="n"/>
      <c r="B45" s="7" t="n"/>
      <c r="C45" s="7" t="n"/>
      <c r="D45" s="7" t="n"/>
      <c r="E45" s="8" t="n"/>
      <c r="F45" s="7" t="n"/>
      <c r="G45" s="9">
        <f>IF($C45="","",IFERROR(INDEX(Exercises!$D:$D,MATCH($C45,Exercises!$A:$A,0)),""))</f>
        <v/>
      </c>
      <c r="H45" s="10">
        <f>IF(OR($E45="",$F45="",$F45&gt;15),"",IF($F45=1,$E45,ROUND($E45*(1+$F45/30),1)))</f>
        <v/>
      </c>
      <c r="I45" s="9">
        <f>IF(OR($G45="",$E45="",$F45=""),"",IF(COUNTIFS($A:$A,$A45,$C:$C,$C45,$D:$D,"&gt;"&amp;$D45)&gt;0,"",IF(COUNTIFS($A:$A,$A45,$C:$C,$C45,$F:$F,"&lt;"&amp;$G45)=0,"Add weight: "&amp;($E45+INDEX(Exercises!$E:$E,MATCH($C45,Exercises!$A:$A,0))),"Same weight: "&amp;$E45)))</f>
        <v/>
      </c>
      <c r="J45" s="7" t="n"/>
    </row>
    <row r="46">
      <c r="A46" s="6" t="n"/>
      <c r="B46" s="7" t="n"/>
      <c r="C46" s="7" t="n"/>
      <c r="D46" s="7" t="n"/>
      <c r="E46" s="8" t="n"/>
      <c r="F46" s="7" t="n"/>
      <c r="G46" s="9">
        <f>IF($C46="","",IFERROR(INDEX(Exercises!$D:$D,MATCH($C46,Exercises!$A:$A,0)),""))</f>
        <v/>
      </c>
      <c r="H46" s="10">
        <f>IF(OR($E46="",$F46="",$F46&gt;15),"",IF($F46=1,$E46,ROUND($E46*(1+$F46/30),1)))</f>
        <v/>
      </c>
      <c r="I46" s="9">
        <f>IF(OR($G46="",$E46="",$F46=""),"",IF(COUNTIFS($A:$A,$A46,$C:$C,$C46,$D:$D,"&gt;"&amp;$D46)&gt;0,"",IF(COUNTIFS($A:$A,$A46,$C:$C,$C46,$F:$F,"&lt;"&amp;$G46)=0,"Add weight: "&amp;($E46+INDEX(Exercises!$E:$E,MATCH($C46,Exercises!$A:$A,0))),"Same weight: "&amp;$E46)))</f>
        <v/>
      </c>
      <c r="J46" s="7" t="n"/>
    </row>
    <row r="47">
      <c r="A47" s="6" t="n"/>
      <c r="B47" s="7" t="n"/>
      <c r="C47" s="7" t="n"/>
      <c r="D47" s="7" t="n"/>
      <c r="E47" s="8" t="n"/>
      <c r="F47" s="7" t="n"/>
      <c r="G47" s="9">
        <f>IF($C47="","",IFERROR(INDEX(Exercises!$D:$D,MATCH($C47,Exercises!$A:$A,0)),""))</f>
        <v/>
      </c>
      <c r="H47" s="10">
        <f>IF(OR($E47="",$F47="",$F47&gt;15),"",IF($F47=1,$E47,ROUND($E47*(1+$F47/30),1)))</f>
        <v/>
      </c>
      <c r="I47" s="9">
        <f>IF(OR($G47="",$E47="",$F47=""),"",IF(COUNTIFS($A:$A,$A47,$C:$C,$C47,$D:$D,"&gt;"&amp;$D47)&gt;0,"",IF(COUNTIFS($A:$A,$A47,$C:$C,$C47,$F:$F,"&lt;"&amp;$G47)=0,"Add weight: "&amp;($E47+INDEX(Exercises!$E:$E,MATCH($C47,Exercises!$A:$A,0))),"Same weight: "&amp;$E47)))</f>
        <v/>
      </c>
      <c r="J47" s="7" t="n"/>
    </row>
    <row r="48">
      <c r="A48" s="6" t="n"/>
      <c r="B48" s="7" t="n"/>
      <c r="C48" s="7" t="n"/>
      <c r="D48" s="7" t="n"/>
      <c r="E48" s="8" t="n"/>
      <c r="F48" s="7" t="n"/>
      <c r="G48" s="9">
        <f>IF($C48="","",IFERROR(INDEX(Exercises!$D:$D,MATCH($C48,Exercises!$A:$A,0)),""))</f>
        <v/>
      </c>
      <c r="H48" s="10">
        <f>IF(OR($E48="",$F48="",$F48&gt;15),"",IF($F48=1,$E48,ROUND($E48*(1+$F48/30),1)))</f>
        <v/>
      </c>
      <c r="I48" s="9">
        <f>IF(OR($G48="",$E48="",$F48=""),"",IF(COUNTIFS($A:$A,$A48,$C:$C,$C48,$D:$D,"&gt;"&amp;$D48)&gt;0,"",IF(COUNTIFS($A:$A,$A48,$C:$C,$C48,$F:$F,"&lt;"&amp;$G48)=0,"Add weight: "&amp;($E48+INDEX(Exercises!$E:$E,MATCH($C48,Exercises!$A:$A,0))),"Same weight: "&amp;$E48)))</f>
        <v/>
      </c>
      <c r="J48" s="7" t="n"/>
    </row>
    <row r="49">
      <c r="A49" s="6" t="n"/>
      <c r="B49" s="7" t="n"/>
      <c r="C49" s="7" t="n"/>
      <c r="D49" s="7" t="n"/>
      <c r="E49" s="8" t="n"/>
      <c r="F49" s="7" t="n"/>
      <c r="G49" s="9">
        <f>IF($C49="","",IFERROR(INDEX(Exercises!$D:$D,MATCH($C49,Exercises!$A:$A,0)),""))</f>
        <v/>
      </c>
      <c r="H49" s="10">
        <f>IF(OR($E49="",$F49="",$F49&gt;15),"",IF($F49=1,$E49,ROUND($E49*(1+$F49/30),1)))</f>
        <v/>
      </c>
      <c r="I49" s="9">
        <f>IF(OR($G49="",$E49="",$F49=""),"",IF(COUNTIFS($A:$A,$A49,$C:$C,$C49,$D:$D,"&gt;"&amp;$D49)&gt;0,"",IF(COUNTIFS($A:$A,$A49,$C:$C,$C49,$F:$F,"&lt;"&amp;$G49)=0,"Add weight: "&amp;($E49+INDEX(Exercises!$E:$E,MATCH($C49,Exercises!$A:$A,0))),"Same weight: "&amp;$E49)))</f>
        <v/>
      </c>
      <c r="J49" s="7" t="n"/>
    </row>
    <row r="50">
      <c r="A50" s="6" t="n"/>
      <c r="B50" s="7" t="n"/>
      <c r="C50" s="7" t="n"/>
      <c r="D50" s="7" t="n"/>
      <c r="E50" s="8" t="n"/>
      <c r="F50" s="7" t="n"/>
      <c r="G50" s="9">
        <f>IF($C50="","",IFERROR(INDEX(Exercises!$D:$D,MATCH($C50,Exercises!$A:$A,0)),""))</f>
        <v/>
      </c>
      <c r="H50" s="10">
        <f>IF(OR($E50="",$F50="",$F50&gt;15),"",IF($F50=1,$E50,ROUND($E50*(1+$F50/30),1)))</f>
        <v/>
      </c>
      <c r="I50" s="9">
        <f>IF(OR($G50="",$E50="",$F50=""),"",IF(COUNTIFS($A:$A,$A50,$C:$C,$C50,$D:$D,"&gt;"&amp;$D50)&gt;0,"",IF(COUNTIFS($A:$A,$A50,$C:$C,$C50,$F:$F,"&lt;"&amp;$G50)=0,"Add weight: "&amp;($E50+INDEX(Exercises!$E:$E,MATCH($C50,Exercises!$A:$A,0))),"Same weight: "&amp;$E50)))</f>
        <v/>
      </c>
      <c r="J50" s="7" t="n"/>
    </row>
    <row r="51">
      <c r="A51" s="6" t="n"/>
      <c r="B51" s="7" t="n"/>
      <c r="C51" s="7" t="n"/>
      <c r="D51" s="7" t="n"/>
      <c r="E51" s="8" t="n"/>
      <c r="F51" s="7" t="n"/>
      <c r="G51" s="9">
        <f>IF($C51="","",IFERROR(INDEX(Exercises!$D:$D,MATCH($C51,Exercises!$A:$A,0)),""))</f>
        <v/>
      </c>
      <c r="H51" s="10">
        <f>IF(OR($E51="",$F51="",$F51&gt;15),"",IF($F51=1,$E51,ROUND($E51*(1+$F51/30),1)))</f>
        <v/>
      </c>
      <c r="I51" s="9">
        <f>IF(OR($G51="",$E51="",$F51=""),"",IF(COUNTIFS($A:$A,$A51,$C:$C,$C51,$D:$D,"&gt;"&amp;$D51)&gt;0,"",IF(COUNTIFS($A:$A,$A51,$C:$C,$C51,$F:$F,"&lt;"&amp;$G51)=0,"Add weight: "&amp;($E51+INDEX(Exercises!$E:$E,MATCH($C51,Exercises!$A:$A,0))),"Same weight: "&amp;$E51)))</f>
        <v/>
      </c>
      <c r="J51" s="7" t="n"/>
    </row>
    <row r="52">
      <c r="A52" s="6" t="n"/>
      <c r="B52" s="7" t="n"/>
      <c r="C52" s="7" t="n"/>
      <c r="D52" s="7" t="n"/>
      <c r="E52" s="8" t="n"/>
      <c r="F52" s="7" t="n"/>
      <c r="G52" s="9">
        <f>IF($C52="","",IFERROR(INDEX(Exercises!$D:$D,MATCH($C52,Exercises!$A:$A,0)),""))</f>
        <v/>
      </c>
      <c r="H52" s="10">
        <f>IF(OR($E52="",$F52="",$F52&gt;15),"",IF($F52=1,$E52,ROUND($E52*(1+$F52/30),1)))</f>
        <v/>
      </c>
      <c r="I52" s="9">
        <f>IF(OR($G52="",$E52="",$F52=""),"",IF(COUNTIFS($A:$A,$A52,$C:$C,$C52,$D:$D,"&gt;"&amp;$D52)&gt;0,"",IF(COUNTIFS($A:$A,$A52,$C:$C,$C52,$F:$F,"&lt;"&amp;$G52)=0,"Add weight: "&amp;($E52+INDEX(Exercises!$E:$E,MATCH($C52,Exercises!$A:$A,0))),"Same weight: "&amp;$E52)))</f>
        <v/>
      </c>
      <c r="J52" s="7" t="n"/>
    </row>
    <row r="53">
      <c r="A53" s="6" t="n"/>
      <c r="B53" s="7" t="n"/>
      <c r="C53" s="7" t="n"/>
      <c r="D53" s="7" t="n"/>
      <c r="E53" s="8" t="n"/>
      <c r="F53" s="7" t="n"/>
      <c r="G53" s="9">
        <f>IF($C53="","",IFERROR(INDEX(Exercises!$D:$D,MATCH($C53,Exercises!$A:$A,0)),""))</f>
        <v/>
      </c>
      <c r="H53" s="10">
        <f>IF(OR($E53="",$F53="",$F53&gt;15),"",IF($F53=1,$E53,ROUND($E53*(1+$F53/30),1)))</f>
        <v/>
      </c>
      <c r="I53" s="9">
        <f>IF(OR($G53="",$E53="",$F53=""),"",IF(COUNTIFS($A:$A,$A53,$C:$C,$C53,$D:$D,"&gt;"&amp;$D53)&gt;0,"",IF(COUNTIFS($A:$A,$A53,$C:$C,$C53,$F:$F,"&lt;"&amp;$G53)=0,"Add weight: "&amp;($E53+INDEX(Exercises!$E:$E,MATCH($C53,Exercises!$A:$A,0))),"Same weight: "&amp;$E53)))</f>
        <v/>
      </c>
      <c r="J53" s="7" t="n"/>
    </row>
    <row r="54">
      <c r="A54" s="6" t="n"/>
      <c r="B54" s="7" t="n"/>
      <c r="C54" s="7" t="n"/>
      <c r="D54" s="7" t="n"/>
      <c r="E54" s="8" t="n"/>
      <c r="F54" s="7" t="n"/>
      <c r="G54" s="9">
        <f>IF($C54="","",IFERROR(INDEX(Exercises!$D:$D,MATCH($C54,Exercises!$A:$A,0)),""))</f>
        <v/>
      </c>
      <c r="H54" s="10">
        <f>IF(OR($E54="",$F54="",$F54&gt;15),"",IF($F54=1,$E54,ROUND($E54*(1+$F54/30),1)))</f>
        <v/>
      </c>
      <c r="I54" s="9">
        <f>IF(OR($G54="",$E54="",$F54=""),"",IF(COUNTIFS($A:$A,$A54,$C:$C,$C54,$D:$D,"&gt;"&amp;$D54)&gt;0,"",IF(COUNTIFS($A:$A,$A54,$C:$C,$C54,$F:$F,"&lt;"&amp;$G54)=0,"Add weight: "&amp;($E54+INDEX(Exercises!$E:$E,MATCH($C54,Exercises!$A:$A,0))),"Same weight: "&amp;$E54)))</f>
        <v/>
      </c>
      <c r="J54" s="7" t="n"/>
    </row>
    <row r="55">
      <c r="A55" s="6" t="n"/>
      <c r="B55" s="7" t="n"/>
      <c r="C55" s="7" t="n"/>
      <c r="D55" s="7" t="n"/>
      <c r="E55" s="8" t="n"/>
      <c r="F55" s="7" t="n"/>
      <c r="G55" s="9">
        <f>IF($C55="","",IFERROR(INDEX(Exercises!$D:$D,MATCH($C55,Exercises!$A:$A,0)),""))</f>
        <v/>
      </c>
      <c r="H55" s="10">
        <f>IF(OR($E55="",$F55="",$F55&gt;15),"",IF($F55=1,$E55,ROUND($E55*(1+$F55/30),1)))</f>
        <v/>
      </c>
      <c r="I55" s="9">
        <f>IF(OR($G55="",$E55="",$F55=""),"",IF(COUNTIFS($A:$A,$A55,$C:$C,$C55,$D:$D,"&gt;"&amp;$D55)&gt;0,"",IF(COUNTIFS($A:$A,$A55,$C:$C,$C55,$F:$F,"&lt;"&amp;$G55)=0,"Add weight: "&amp;($E55+INDEX(Exercises!$E:$E,MATCH($C55,Exercises!$A:$A,0))),"Same weight: "&amp;$E55)))</f>
        <v/>
      </c>
      <c r="J55" s="7" t="n"/>
    </row>
    <row r="56">
      <c r="A56" s="6" t="n"/>
      <c r="B56" s="7" t="n"/>
      <c r="C56" s="7" t="n"/>
      <c r="D56" s="7" t="n"/>
      <c r="E56" s="8" t="n"/>
      <c r="F56" s="7" t="n"/>
      <c r="G56" s="9">
        <f>IF($C56="","",IFERROR(INDEX(Exercises!$D:$D,MATCH($C56,Exercises!$A:$A,0)),""))</f>
        <v/>
      </c>
      <c r="H56" s="10">
        <f>IF(OR($E56="",$F56="",$F56&gt;15),"",IF($F56=1,$E56,ROUND($E56*(1+$F56/30),1)))</f>
        <v/>
      </c>
      <c r="I56" s="9">
        <f>IF(OR($G56="",$E56="",$F56=""),"",IF(COUNTIFS($A:$A,$A56,$C:$C,$C56,$D:$D,"&gt;"&amp;$D56)&gt;0,"",IF(COUNTIFS($A:$A,$A56,$C:$C,$C56,$F:$F,"&lt;"&amp;$G56)=0,"Add weight: "&amp;($E56+INDEX(Exercises!$E:$E,MATCH($C56,Exercises!$A:$A,0))),"Same weight: "&amp;$E56)))</f>
        <v/>
      </c>
      <c r="J56" s="7" t="n"/>
    </row>
    <row r="57">
      <c r="A57" s="6" t="n"/>
      <c r="B57" s="7" t="n"/>
      <c r="C57" s="7" t="n"/>
      <c r="D57" s="7" t="n"/>
      <c r="E57" s="8" t="n"/>
      <c r="F57" s="7" t="n"/>
      <c r="G57" s="9">
        <f>IF($C57="","",IFERROR(INDEX(Exercises!$D:$D,MATCH($C57,Exercises!$A:$A,0)),""))</f>
        <v/>
      </c>
      <c r="H57" s="10">
        <f>IF(OR($E57="",$F57="",$F57&gt;15),"",IF($F57=1,$E57,ROUND($E57*(1+$F57/30),1)))</f>
        <v/>
      </c>
      <c r="I57" s="9">
        <f>IF(OR($G57="",$E57="",$F57=""),"",IF(COUNTIFS($A:$A,$A57,$C:$C,$C57,$D:$D,"&gt;"&amp;$D57)&gt;0,"",IF(COUNTIFS($A:$A,$A57,$C:$C,$C57,$F:$F,"&lt;"&amp;$G57)=0,"Add weight: "&amp;($E57+INDEX(Exercises!$E:$E,MATCH($C57,Exercises!$A:$A,0))),"Same weight: "&amp;$E57)))</f>
        <v/>
      </c>
      <c r="J57" s="7" t="n"/>
    </row>
    <row r="58">
      <c r="A58" s="6" t="n"/>
      <c r="B58" s="7" t="n"/>
      <c r="C58" s="7" t="n"/>
      <c r="D58" s="7" t="n"/>
      <c r="E58" s="8" t="n"/>
      <c r="F58" s="7" t="n"/>
      <c r="G58" s="9">
        <f>IF($C58="","",IFERROR(INDEX(Exercises!$D:$D,MATCH($C58,Exercises!$A:$A,0)),""))</f>
        <v/>
      </c>
      <c r="H58" s="10">
        <f>IF(OR($E58="",$F58="",$F58&gt;15),"",IF($F58=1,$E58,ROUND($E58*(1+$F58/30),1)))</f>
        <v/>
      </c>
      <c r="I58" s="9">
        <f>IF(OR($G58="",$E58="",$F58=""),"",IF(COUNTIFS($A:$A,$A58,$C:$C,$C58,$D:$D,"&gt;"&amp;$D58)&gt;0,"",IF(COUNTIFS($A:$A,$A58,$C:$C,$C58,$F:$F,"&lt;"&amp;$G58)=0,"Add weight: "&amp;($E58+INDEX(Exercises!$E:$E,MATCH($C58,Exercises!$A:$A,0))),"Same weight: "&amp;$E58)))</f>
        <v/>
      </c>
      <c r="J58" s="7" t="n"/>
    </row>
    <row r="59">
      <c r="A59" s="6" t="n"/>
      <c r="B59" s="7" t="n"/>
      <c r="C59" s="7" t="n"/>
      <c r="D59" s="7" t="n"/>
      <c r="E59" s="8" t="n"/>
      <c r="F59" s="7" t="n"/>
      <c r="G59" s="9">
        <f>IF($C59="","",IFERROR(INDEX(Exercises!$D:$D,MATCH($C59,Exercises!$A:$A,0)),""))</f>
        <v/>
      </c>
      <c r="H59" s="10">
        <f>IF(OR($E59="",$F59="",$F59&gt;15),"",IF($F59=1,$E59,ROUND($E59*(1+$F59/30),1)))</f>
        <v/>
      </c>
      <c r="I59" s="9">
        <f>IF(OR($G59="",$E59="",$F59=""),"",IF(COUNTIFS($A:$A,$A59,$C:$C,$C59,$D:$D,"&gt;"&amp;$D59)&gt;0,"",IF(COUNTIFS($A:$A,$A59,$C:$C,$C59,$F:$F,"&lt;"&amp;$G59)=0,"Add weight: "&amp;($E59+INDEX(Exercises!$E:$E,MATCH($C59,Exercises!$A:$A,0))),"Same weight: "&amp;$E59)))</f>
        <v/>
      </c>
      <c r="J59" s="7" t="n"/>
    </row>
    <row r="60">
      <c r="A60" s="6" t="n"/>
      <c r="B60" s="7" t="n"/>
      <c r="C60" s="7" t="n"/>
      <c r="D60" s="7" t="n"/>
      <c r="E60" s="8" t="n"/>
      <c r="F60" s="7" t="n"/>
      <c r="G60" s="9">
        <f>IF($C60="","",IFERROR(INDEX(Exercises!$D:$D,MATCH($C60,Exercises!$A:$A,0)),""))</f>
        <v/>
      </c>
      <c r="H60" s="10">
        <f>IF(OR($E60="",$F60="",$F60&gt;15),"",IF($F60=1,$E60,ROUND($E60*(1+$F60/30),1)))</f>
        <v/>
      </c>
      <c r="I60" s="9">
        <f>IF(OR($G60="",$E60="",$F60=""),"",IF(COUNTIFS($A:$A,$A60,$C:$C,$C60,$D:$D,"&gt;"&amp;$D60)&gt;0,"",IF(COUNTIFS($A:$A,$A60,$C:$C,$C60,$F:$F,"&lt;"&amp;$G60)=0,"Add weight: "&amp;($E60+INDEX(Exercises!$E:$E,MATCH($C60,Exercises!$A:$A,0))),"Same weight: "&amp;$E60)))</f>
        <v/>
      </c>
      <c r="J60" s="7" t="n"/>
    </row>
    <row r="61">
      <c r="A61" s="6" t="n"/>
      <c r="B61" s="7" t="n"/>
      <c r="C61" s="7" t="n"/>
      <c r="D61" s="7" t="n"/>
      <c r="E61" s="8" t="n"/>
      <c r="F61" s="7" t="n"/>
      <c r="G61" s="9">
        <f>IF($C61="","",IFERROR(INDEX(Exercises!$D:$D,MATCH($C61,Exercises!$A:$A,0)),""))</f>
        <v/>
      </c>
      <c r="H61" s="10">
        <f>IF(OR($E61="",$F61="",$F61&gt;15),"",IF($F61=1,$E61,ROUND($E61*(1+$F61/30),1)))</f>
        <v/>
      </c>
      <c r="I61" s="9">
        <f>IF(OR($G61="",$E61="",$F61=""),"",IF(COUNTIFS($A:$A,$A61,$C:$C,$C61,$D:$D,"&gt;"&amp;$D61)&gt;0,"",IF(COUNTIFS($A:$A,$A61,$C:$C,$C61,$F:$F,"&lt;"&amp;$G61)=0,"Add weight: "&amp;($E61+INDEX(Exercises!$E:$E,MATCH($C61,Exercises!$A:$A,0))),"Same weight: "&amp;$E61)))</f>
        <v/>
      </c>
      <c r="J61" s="7" t="n"/>
    </row>
    <row r="62">
      <c r="A62" s="6" t="n"/>
      <c r="B62" s="7" t="n"/>
      <c r="C62" s="7" t="n"/>
      <c r="D62" s="7" t="n"/>
      <c r="E62" s="8" t="n"/>
      <c r="F62" s="7" t="n"/>
      <c r="G62" s="9">
        <f>IF($C62="","",IFERROR(INDEX(Exercises!$D:$D,MATCH($C62,Exercises!$A:$A,0)),""))</f>
        <v/>
      </c>
      <c r="H62" s="10">
        <f>IF(OR($E62="",$F62="",$F62&gt;15),"",IF($F62=1,$E62,ROUND($E62*(1+$F62/30),1)))</f>
        <v/>
      </c>
      <c r="I62" s="9">
        <f>IF(OR($G62="",$E62="",$F62=""),"",IF(COUNTIFS($A:$A,$A62,$C:$C,$C62,$D:$D,"&gt;"&amp;$D62)&gt;0,"",IF(COUNTIFS($A:$A,$A62,$C:$C,$C62,$F:$F,"&lt;"&amp;$G62)=0,"Add weight: "&amp;($E62+INDEX(Exercises!$E:$E,MATCH($C62,Exercises!$A:$A,0))),"Same weight: "&amp;$E62)))</f>
        <v/>
      </c>
      <c r="J62" s="7" t="n"/>
    </row>
    <row r="63">
      <c r="A63" s="6" t="n"/>
      <c r="B63" s="7" t="n"/>
      <c r="C63" s="7" t="n"/>
      <c r="D63" s="7" t="n"/>
      <c r="E63" s="8" t="n"/>
      <c r="F63" s="7" t="n"/>
      <c r="G63" s="9">
        <f>IF($C63="","",IFERROR(INDEX(Exercises!$D:$D,MATCH($C63,Exercises!$A:$A,0)),""))</f>
        <v/>
      </c>
      <c r="H63" s="10">
        <f>IF(OR($E63="",$F63="",$F63&gt;15),"",IF($F63=1,$E63,ROUND($E63*(1+$F63/30),1)))</f>
        <v/>
      </c>
      <c r="I63" s="9">
        <f>IF(OR($G63="",$E63="",$F63=""),"",IF(COUNTIFS($A:$A,$A63,$C:$C,$C63,$D:$D,"&gt;"&amp;$D63)&gt;0,"",IF(COUNTIFS($A:$A,$A63,$C:$C,$C63,$F:$F,"&lt;"&amp;$G63)=0,"Add weight: "&amp;($E63+INDEX(Exercises!$E:$E,MATCH($C63,Exercises!$A:$A,0))),"Same weight: "&amp;$E63)))</f>
        <v/>
      </c>
      <c r="J63" s="7" t="n"/>
    </row>
    <row r="64">
      <c r="A64" s="6" t="n"/>
      <c r="B64" s="7" t="n"/>
      <c r="C64" s="7" t="n"/>
      <c r="D64" s="7" t="n"/>
      <c r="E64" s="8" t="n"/>
      <c r="F64" s="7" t="n"/>
      <c r="G64" s="9">
        <f>IF($C64="","",IFERROR(INDEX(Exercises!$D:$D,MATCH($C64,Exercises!$A:$A,0)),""))</f>
        <v/>
      </c>
      <c r="H64" s="10">
        <f>IF(OR($E64="",$F64="",$F64&gt;15),"",IF($F64=1,$E64,ROUND($E64*(1+$F64/30),1)))</f>
        <v/>
      </c>
      <c r="I64" s="9">
        <f>IF(OR($G64="",$E64="",$F64=""),"",IF(COUNTIFS($A:$A,$A64,$C:$C,$C64,$D:$D,"&gt;"&amp;$D64)&gt;0,"",IF(COUNTIFS($A:$A,$A64,$C:$C,$C64,$F:$F,"&lt;"&amp;$G64)=0,"Add weight: "&amp;($E64+INDEX(Exercises!$E:$E,MATCH($C64,Exercises!$A:$A,0))),"Same weight: "&amp;$E64)))</f>
        <v/>
      </c>
      <c r="J64" s="7" t="n"/>
    </row>
    <row r="65">
      <c r="A65" s="6" t="n"/>
      <c r="B65" s="7" t="n"/>
      <c r="C65" s="7" t="n"/>
      <c r="D65" s="7" t="n"/>
      <c r="E65" s="8" t="n"/>
      <c r="F65" s="7" t="n"/>
      <c r="G65" s="9">
        <f>IF($C65="","",IFERROR(INDEX(Exercises!$D:$D,MATCH($C65,Exercises!$A:$A,0)),""))</f>
        <v/>
      </c>
      <c r="H65" s="10">
        <f>IF(OR($E65="",$F65="",$F65&gt;15),"",IF($F65=1,$E65,ROUND($E65*(1+$F65/30),1)))</f>
        <v/>
      </c>
      <c r="I65" s="9">
        <f>IF(OR($G65="",$E65="",$F65=""),"",IF(COUNTIFS($A:$A,$A65,$C:$C,$C65,$D:$D,"&gt;"&amp;$D65)&gt;0,"",IF(COUNTIFS($A:$A,$A65,$C:$C,$C65,$F:$F,"&lt;"&amp;$G65)=0,"Add weight: "&amp;($E65+INDEX(Exercises!$E:$E,MATCH($C65,Exercises!$A:$A,0))),"Same weight: "&amp;$E65)))</f>
        <v/>
      </c>
      <c r="J65" s="7" t="n"/>
    </row>
    <row r="66">
      <c r="A66" s="6" t="n"/>
      <c r="B66" s="7" t="n"/>
      <c r="C66" s="7" t="n"/>
      <c r="D66" s="7" t="n"/>
      <c r="E66" s="8" t="n"/>
      <c r="F66" s="7" t="n"/>
      <c r="G66" s="9">
        <f>IF($C66="","",IFERROR(INDEX(Exercises!$D:$D,MATCH($C66,Exercises!$A:$A,0)),""))</f>
        <v/>
      </c>
      <c r="H66" s="10">
        <f>IF(OR($E66="",$F66="",$F66&gt;15),"",IF($F66=1,$E66,ROUND($E66*(1+$F66/30),1)))</f>
        <v/>
      </c>
      <c r="I66" s="9">
        <f>IF(OR($G66="",$E66="",$F66=""),"",IF(COUNTIFS($A:$A,$A66,$C:$C,$C66,$D:$D,"&gt;"&amp;$D66)&gt;0,"",IF(COUNTIFS($A:$A,$A66,$C:$C,$C66,$F:$F,"&lt;"&amp;$G66)=0,"Add weight: "&amp;($E66+INDEX(Exercises!$E:$E,MATCH($C66,Exercises!$A:$A,0))),"Same weight: "&amp;$E66)))</f>
        <v/>
      </c>
      <c r="J66" s="7" t="n"/>
    </row>
    <row r="67">
      <c r="A67" s="6" t="n"/>
      <c r="B67" s="7" t="n"/>
      <c r="C67" s="7" t="n"/>
      <c r="D67" s="7" t="n"/>
      <c r="E67" s="8" t="n"/>
      <c r="F67" s="7" t="n"/>
      <c r="G67" s="9">
        <f>IF($C67="","",IFERROR(INDEX(Exercises!$D:$D,MATCH($C67,Exercises!$A:$A,0)),""))</f>
        <v/>
      </c>
      <c r="H67" s="10">
        <f>IF(OR($E67="",$F67="",$F67&gt;15),"",IF($F67=1,$E67,ROUND($E67*(1+$F67/30),1)))</f>
        <v/>
      </c>
      <c r="I67" s="9">
        <f>IF(OR($G67="",$E67="",$F67=""),"",IF(COUNTIFS($A:$A,$A67,$C:$C,$C67,$D:$D,"&gt;"&amp;$D67)&gt;0,"",IF(COUNTIFS($A:$A,$A67,$C:$C,$C67,$F:$F,"&lt;"&amp;$G67)=0,"Add weight: "&amp;($E67+INDEX(Exercises!$E:$E,MATCH($C67,Exercises!$A:$A,0))),"Same weight: "&amp;$E67)))</f>
        <v/>
      </c>
      <c r="J67" s="7" t="n"/>
    </row>
    <row r="68">
      <c r="A68" s="6" t="n"/>
      <c r="B68" s="7" t="n"/>
      <c r="C68" s="7" t="n"/>
      <c r="D68" s="7" t="n"/>
      <c r="E68" s="8" t="n"/>
      <c r="F68" s="7" t="n"/>
      <c r="G68" s="9">
        <f>IF($C68="","",IFERROR(INDEX(Exercises!$D:$D,MATCH($C68,Exercises!$A:$A,0)),""))</f>
        <v/>
      </c>
      <c r="H68" s="10">
        <f>IF(OR($E68="",$F68="",$F68&gt;15),"",IF($F68=1,$E68,ROUND($E68*(1+$F68/30),1)))</f>
        <v/>
      </c>
      <c r="I68" s="9">
        <f>IF(OR($G68="",$E68="",$F68=""),"",IF(COUNTIFS($A:$A,$A68,$C:$C,$C68,$D:$D,"&gt;"&amp;$D68)&gt;0,"",IF(COUNTIFS($A:$A,$A68,$C:$C,$C68,$F:$F,"&lt;"&amp;$G68)=0,"Add weight: "&amp;($E68+INDEX(Exercises!$E:$E,MATCH($C68,Exercises!$A:$A,0))),"Same weight: "&amp;$E68)))</f>
        <v/>
      </c>
      <c r="J68" s="7" t="n"/>
    </row>
    <row r="69">
      <c r="A69" s="6" t="n"/>
      <c r="B69" s="7" t="n"/>
      <c r="C69" s="7" t="n"/>
      <c r="D69" s="7" t="n"/>
      <c r="E69" s="8" t="n"/>
      <c r="F69" s="7" t="n"/>
      <c r="G69" s="9">
        <f>IF($C69="","",IFERROR(INDEX(Exercises!$D:$D,MATCH($C69,Exercises!$A:$A,0)),""))</f>
        <v/>
      </c>
      <c r="H69" s="10">
        <f>IF(OR($E69="",$F69="",$F69&gt;15),"",IF($F69=1,$E69,ROUND($E69*(1+$F69/30),1)))</f>
        <v/>
      </c>
      <c r="I69" s="9">
        <f>IF(OR($G69="",$E69="",$F69=""),"",IF(COUNTIFS($A:$A,$A69,$C:$C,$C69,$D:$D,"&gt;"&amp;$D69)&gt;0,"",IF(COUNTIFS($A:$A,$A69,$C:$C,$C69,$F:$F,"&lt;"&amp;$G69)=0,"Add weight: "&amp;($E69+INDEX(Exercises!$E:$E,MATCH($C69,Exercises!$A:$A,0))),"Same weight: "&amp;$E69)))</f>
        <v/>
      </c>
      <c r="J69" s="7" t="n"/>
    </row>
    <row r="70">
      <c r="A70" s="6" t="n"/>
      <c r="B70" s="7" t="n"/>
      <c r="C70" s="7" t="n"/>
      <c r="D70" s="7" t="n"/>
      <c r="E70" s="8" t="n"/>
      <c r="F70" s="7" t="n"/>
      <c r="G70" s="9">
        <f>IF($C70="","",IFERROR(INDEX(Exercises!$D:$D,MATCH($C70,Exercises!$A:$A,0)),""))</f>
        <v/>
      </c>
      <c r="H70" s="10">
        <f>IF(OR($E70="",$F70="",$F70&gt;15),"",IF($F70=1,$E70,ROUND($E70*(1+$F70/30),1)))</f>
        <v/>
      </c>
      <c r="I70" s="9">
        <f>IF(OR($G70="",$E70="",$F70=""),"",IF(COUNTIFS($A:$A,$A70,$C:$C,$C70,$D:$D,"&gt;"&amp;$D70)&gt;0,"",IF(COUNTIFS($A:$A,$A70,$C:$C,$C70,$F:$F,"&lt;"&amp;$G70)=0,"Add weight: "&amp;($E70+INDEX(Exercises!$E:$E,MATCH($C70,Exercises!$A:$A,0))),"Same weight: "&amp;$E70)))</f>
        <v/>
      </c>
      <c r="J70" s="7" t="n"/>
    </row>
    <row r="71">
      <c r="A71" s="6" t="n"/>
      <c r="B71" s="7" t="n"/>
      <c r="C71" s="7" t="n"/>
      <c r="D71" s="7" t="n"/>
      <c r="E71" s="8" t="n"/>
      <c r="F71" s="7" t="n"/>
      <c r="G71" s="9">
        <f>IF($C71="","",IFERROR(INDEX(Exercises!$D:$D,MATCH($C71,Exercises!$A:$A,0)),""))</f>
        <v/>
      </c>
      <c r="H71" s="10">
        <f>IF(OR($E71="",$F71="",$F71&gt;15),"",IF($F71=1,$E71,ROUND($E71*(1+$F71/30),1)))</f>
        <v/>
      </c>
      <c r="I71" s="9">
        <f>IF(OR($G71="",$E71="",$F71=""),"",IF(COUNTIFS($A:$A,$A71,$C:$C,$C71,$D:$D,"&gt;"&amp;$D71)&gt;0,"",IF(COUNTIFS($A:$A,$A71,$C:$C,$C71,$F:$F,"&lt;"&amp;$G71)=0,"Add weight: "&amp;($E71+INDEX(Exercises!$E:$E,MATCH($C71,Exercises!$A:$A,0))),"Same weight: "&amp;$E71)))</f>
        <v/>
      </c>
      <c r="J71" s="7" t="n"/>
    </row>
    <row r="72">
      <c r="A72" s="6" t="n"/>
      <c r="B72" s="7" t="n"/>
      <c r="C72" s="7" t="n"/>
      <c r="D72" s="7" t="n"/>
      <c r="E72" s="8" t="n"/>
      <c r="F72" s="7" t="n"/>
      <c r="G72" s="9">
        <f>IF($C72="","",IFERROR(INDEX(Exercises!$D:$D,MATCH($C72,Exercises!$A:$A,0)),""))</f>
        <v/>
      </c>
      <c r="H72" s="10">
        <f>IF(OR($E72="",$F72="",$F72&gt;15),"",IF($F72=1,$E72,ROUND($E72*(1+$F72/30),1)))</f>
        <v/>
      </c>
      <c r="I72" s="9">
        <f>IF(OR($G72="",$E72="",$F72=""),"",IF(COUNTIFS($A:$A,$A72,$C:$C,$C72,$D:$D,"&gt;"&amp;$D72)&gt;0,"",IF(COUNTIFS($A:$A,$A72,$C:$C,$C72,$F:$F,"&lt;"&amp;$G72)=0,"Add weight: "&amp;($E72+INDEX(Exercises!$E:$E,MATCH($C72,Exercises!$A:$A,0))),"Same weight: "&amp;$E72)))</f>
        <v/>
      </c>
      <c r="J72" s="7" t="n"/>
    </row>
    <row r="73">
      <c r="A73" s="6" t="n"/>
      <c r="B73" s="7" t="n"/>
      <c r="C73" s="7" t="n"/>
      <c r="D73" s="7" t="n"/>
      <c r="E73" s="8" t="n"/>
      <c r="F73" s="7" t="n"/>
      <c r="G73" s="9">
        <f>IF($C73="","",IFERROR(INDEX(Exercises!$D:$D,MATCH($C73,Exercises!$A:$A,0)),""))</f>
        <v/>
      </c>
      <c r="H73" s="10">
        <f>IF(OR($E73="",$F73="",$F73&gt;15),"",IF($F73=1,$E73,ROUND($E73*(1+$F73/30),1)))</f>
        <v/>
      </c>
      <c r="I73" s="9">
        <f>IF(OR($G73="",$E73="",$F73=""),"",IF(COUNTIFS($A:$A,$A73,$C:$C,$C73,$D:$D,"&gt;"&amp;$D73)&gt;0,"",IF(COUNTIFS($A:$A,$A73,$C:$C,$C73,$F:$F,"&lt;"&amp;$G73)=0,"Add weight: "&amp;($E73+INDEX(Exercises!$E:$E,MATCH($C73,Exercises!$A:$A,0))),"Same weight: "&amp;$E73)))</f>
        <v/>
      </c>
      <c r="J73" s="7" t="n"/>
    </row>
    <row r="74">
      <c r="A74" s="6" t="n"/>
      <c r="B74" s="7" t="n"/>
      <c r="C74" s="7" t="n"/>
      <c r="D74" s="7" t="n"/>
      <c r="E74" s="8" t="n"/>
      <c r="F74" s="7" t="n"/>
      <c r="G74" s="9">
        <f>IF($C74="","",IFERROR(INDEX(Exercises!$D:$D,MATCH($C74,Exercises!$A:$A,0)),""))</f>
        <v/>
      </c>
      <c r="H74" s="10">
        <f>IF(OR($E74="",$F74="",$F74&gt;15),"",IF($F74=1,$E74,ROUND($E74*(1+$F74/30),1)))</f>
        <v/>
      </c>
      <c r="I74" s="9">
        <f>IF(OR($G74="",$E74="",$F74=""),"",IF(COUNTIFS($A:$A,$A74,$C:$C,$C74,$D:$D,"&gt;"&amp;$D74)&gt;0,"",IF(COUNTIFS($A:$A,$A74,$C:$C,$C74,$F:$F,"&lt;"&amp;$G74)=0,"Add weight: "&amp;($E74+INDEX(Exercises!$E:$E,MATCH($C74,Exercises!$A:$A,0))),"Same weight: "&amp;$E74)))</f>
        <v/>
      </c>
      <c r="J74" s="7" t="n"/>
    </row>
    <row r="75">
      <c r="A75" s="6" t="n"/>
      <c r="B75" s="7" t="n"/>
      <c r="C75" s="7" t="n"/>
      <c r="D75" s="7" t="n"/>
      <c r="E75" s="8" t="n"/>
      <c r="F75" s="7" t="n"/>
      <c r="G75" s="9">
        <f>IF($C75="","",IFERROR(INDEX(Exercises!$D:$D,MATCH($C75,Exercises!$A:$A,0)),""))</f>
        <v/>
      </c>
      <c r="H75" s="10">
        <f>IF(OR($E75="",$F75="",$F75&gt;15),"",IF($F75=1,$E75,ROUND($E75*(1+$F75/30),1)))</f>
        <v/>
      </c>
      <c r="I75" s="9">
        <f>IF(OR($G75="",$E75="",$F75=""),"",IF(COUNTIFS($A:$A,$A75,$C:$C,$C75,$D:$D,"&gt;"&amp;$D75)&gt;0,"",IF(COUNTIFS($A:$A,$A75,$C:$C,$C75,$F:$F,"&lt;"&amp;$G75)=0,"Add weight: "&amp;($E75+INDEX(Exercises!$E:$E,MATCH($C75,Exercises!$A:$A,0))),"Same weight: "&amp;$E75)))</f>
        <v/>
      </c>
      <c r="J75" s="7" t="n"/>
    </row>
    <row r="76">
      <c r="A76" s="6" t="n"/>
      <c r="B76" s="7" t="n"/>
      <c r="C76" s="7" t="n"/>
      <c r="D76" s="7" t="n"/>
      <c r="E76" s="8" t="n"/>
      <c r="F76" s="7" t="n"/>
      <c r="G76" s="9">
        <f>IF($C76="","",IFERROR(INDEX(Exercises!$D:$D,MATCH($C76,Exercises!$A:$A,0)),""))</f>
        <v/>
      </c>
      <c r="H76" s="10">
        <f>IF(OR($E76="",$F76="",$F76&gt;15),"",IF($F76=1,$E76,ROUND($E76*(1+$F76/30),1)))</f>
        <v/>
      </c>
      <c r="I76" s="9">
        <f>IF(OR($G76="",$E76="",$F76=""),"",IF(COUNTIFS($A:$A,$A76,$C:$C,$C76,$D:$D,"&gt;"&amp;$D76)&gt;0,"",IF(COUNTIFS($A:$A,$A76,$C:$C,$C76,$F:$F,"&lt;"&amp;$G76)=0,"Add weight: "&amp;($E76+INDEX(Exercises!$E:$E,MATCH($C76,Exercises!$A:$A,0))),"Same weight: "&amp;$E76)))</f>
        <v/>
      </c>
      <c r="J76" s="7" t="n"/>
    </row>
    <row r="77">
      <c r="A77" s="6" t="n"/>
      <c r="B77" s="7" t="n"/>
      <c r="C77" s="7" t="n"/>
      <c r="D77" s="7" t="n"/>
      <c r="E77" s="8" t="n"/>
      <c r="F77" s="7" t="n"/>
      <c r="G77" s="9">
        <f>IF($C77="","",IFERROR(INDEX(Exercises!$D:$D,MATCH($C77,Exercises!$A:$A,0)),""))</f>
        <v/>
      </c>
      <c r="H77" s="10">
        <f>IF(OR($E77="",$F77="",$F77&gt;15),"",IF($F77=1,$E77,ROUND($E77*(1+$F77/30),1)))</f>
        <v/>
      </c>
      <c r="I77" s="9">
        <f>IF(OR($G77="",$E77="",$F77=""),"",IF(COUNTIFS($A:$A,$A77,$C:$C,$C77,$D:$D,"&gt;"&amp;$D77)&gt;0,"",IF(COUNTIFS($A:$A,$A77,$C:$C,$C77,$F:$F,"&lt;"&amp;$G77)=0,"Add weight: "&amp;($E77+INDEX(Exercises!$E:$E,MATCH($C77,Exercises!$A:$A,0))),"Same weight: "&amp;$E77)))</f>
        <v/>
      </c>
      <c r="J77" s="7" t="n"/>
    </row>
    <row r="78">
      <c r="A78" s="6" t="n"/>
      <c r="B78" s="7" t="n"/>
      <c r="C78" s="7" t="n"/>
      <c r="D78" s="7" t="n"/>
      <c r="E78" s="8" t="n"/>
      <c r="F78" s="7" t="n"/>
      <c r="G78" s="9">
        <f>IF($C78="","",IFERROR(INDEX(Exercises!$D:$D,MATCH($C78,Exercises!$A:$A,0)),""))</f>
        <v/>
      </c>
      <c r="H78" s="10">
        <f>IF(OR($E78="",$F78="",$F78&gt;15),"",IF($F78=1,$E78,ROUND($E78*(1+$F78/30),1)))</f>
        <v/>
      </c>
      <c r="I78" s="9">
        <f>IF(OR($G78="",$E78="",$F78=""),"",IF(COUNTIFS($A:$A,$A78,$C:$C,$C78,$D:$D,"&gt;"&amp;$D78)&gt;0,"",IF(COUNTIFS($A:$A,$A78,$C:$C,$C78,$F:$F,"&lt;"&amp;$G78)=0,"Add weight: "&amp;($E78+INDEX(Exercises!$E:$E,MATCH($C78,Exercises!$A:$A,0))),"Same weight: "&amp;$E78)))</f>
        <v/>
      </c>
      <c r="J78" s="7" t="n"/>
    </row>
    <row r="79">
      <c r="A79" s="6" t="n"/>
      <c r="B79" s="7" t="n"/>
      <c r="C79" s="7" t="n"/>
      <c r="D79" s="7" t="n"/>
      <c r="E79" s="8" t="n"/>
      <c r="F79" s="7" t="n"/>
      <c r="G79" s="9">
        <f>IF($C79="","",IFERROR(INDEX(Exercises!$D:$D,MATCH($C79,Exercises!$A:$A,0)),""))</f>
        <v/>
      </c>
      <c r="H79" s="10">
        <f>IF(OR($E79="",$F79="",$F79&gt;15),"",IF($F79=1,$E79,ROUND($E79*(1+$F79/30),1)))</f>
        <v/>
      </c>
      <c r="I79" s="9">
        <f>IF(OR($G79="",$E79="",$F79=""),"",IF(COUNTIFS($A:$A,$A79,$C:$C,$C79,$D:$D,"&gt;"&amp;$D79)&gt;0,"",IF(COUNTIFS($A:$A,$A79,$C:$C,$C79,$F:$F,"&lt;"&amp;$G79)=0,"Add weight: "&amp;($E79+INDEX(Exercises!$E:$E,MATCH($C79,Exercises!$A:$A,0))),"Same weight: "&amp;$E79)))</f>
        <v/>
      </c>
      <c r="J79" s="7" t="n"/>
    </row>
    <row r="80">
      <c r="A80" s="6" t="n"/>
      <c r="B80" s="7" t="n"/>
      <c r="C80" s="7" t="n"/>
      <c r="D80" s="7" t="n"/>
      <c r="E80" s="8" t="n"/>
      <c r="F80" s="7" t="n"/>
      <c r="G80" s="9">
        <f>IF($C80="","",IFERROR(INDEX(Exercises!$D:$D,MATCH($C80,Exercises!$A:$A,0)),""))</f>
        <v/>
      </c>
      <c r="H80" s="10">
        <f>IF(OR($E80="",$F80="",$F80&gt;15),"",IF($F80=1,$E80,ROUND($E80*(1+$F80/30),1)))</f>
        <v/>
      </c>
      <c r="I80" s="9">
        <f>IF(OR($G80="",$E80="",$F80=""),"",IF(COUNTIFS($A:$A,$A80,$C:$C,$C80,$D:$D,"&gt;"&amp;$D80)&gt;0,"",IF(COUNTIFS($A:$A,$A80,$C:$C,$C80,$F:$F,"&lt;"&amp;$G80)=0,"Add weight: "&amp;($E80+INDEX(Exercises!$E:$E,MATCH($C80,Exercises!$A:$A,0))),"Same weight: "&amp;$E80)))</f>
        <v/>
      </c>
      <c r="J80" s="7" t="n"/>
    </row>
    <row r="81">
      <c r="A81" s="6" t="n"/>
      <c r="B81" s="7" t="n"/>
      <c r="C81" s="7" t="n"/>
      <c r="D81" s="7" t="n"/>
      <c r="E81" s="8" t="n"/>
      <c r="F81" s="7" t="n"/>
      <c r="G81" s="9">
        <f>IF($C81="","",IFERROR(INDEX(Exercises!$D:$D,MATCH($C81,Exercises!$A:$A,0)),""))</f>
        <v/>
      </c>
      <c r="H81" s="10">
        <f>IF(OR($E81="",$F81="",$F81&gt;15),"",IF($F81=1,$E81,ROUND($E81*(1+$F81/30),1)))</f>
        <v/>
      </c>
      <c r="I81" s="9">
        <f>IF(OR($G81="",$E81="",$F81=""),"",IF(COUNTIFS($A:$A,$A81,$C:$C,$C81,$D:$D,"&gt;"&amp;$D81)&gt;0,"",IF(COUNTIFS($A:$A,$A81,$C:$C,$C81,$F:$F,"&lt;"&amp;$G81)=0,"Add weight: "&amp;($E81+INDEX(Exercises!$E:$E,MATCH($C81,Exercises!$A:$A,0))),"Same weight: "&amp;$E81)))</f>
        <v/>
      </c>
      <c r="J81" s="7" t="n"/>
    </row>
    <row r="82">
      <c r="A82" s="6" t="n"/>
      <c r="B82" s="7" t="n"/>
      <c r="C82" s="7" t="n"/>
      <c r="D82" s="7" t="n"/>
      <c r="E82" s="8" t="n"/>
      <c r="F82" s="7" t="n"/>
      <c r="G82" s="9">
        <f>IF($C82="","",IFERROR(INDEX(Exercises!$D:$D,MATCH($C82,Exercises!$A:$A,0)),""))</f>
        <v/>
      </c>
      <c r="H82" s="10">
        <f>IF(OR($E82="",$F82="",$F82&gt;15),"",IF($F82=1,$E82,ROUND($E82*(1+$F82/30),1)))</f>
        <v/>
      </c>
      <c r="I82" s="9">
        <f>IF(OR($G82="",$E82="",$F82=""),"",IF(COUNTIFS($A:$A,$A82,$C:$C,$C82,$D:$D,"&gt;"&amp;$D82)&gt;0,"",IF(COUNTIFS($A:$A,$A82,$C:$C,$C82,$F:$F,"&lt;"&amp;$G82)=0,"Add weight: "&amp;($E82+INDEX(Exercises!$E:$E,MATCH($C82,Exercises!$A:$A,0))),"Same weight: "&amp;$E82)))</f>
        <v/>
      </c>
      <c r="J82" s="7" t="n"/>
    </row>
    <row r="83">
      <c r="A83" s="6" t="n"/>
      <c r="B83" s="7" t="n"/>
      <c r="C83" s="7" t="n"/>
      <c r="D83" s="7" t="n"/>
      <c r="E83" s="8" t="n"/>
      <c r="F83" s="7" t="n"/>
      <c r="G83" s="9">
        <f>IF($C83="","",IFERROR(INDEX(Exercises!$D:$D,MATCH($C83,Exercises!$A:$A,0)),""))</f>
        <v/>
      </c>
      <c r="H83" s="10">
        <f>IF(OR($E83="",$F83="",$F83&gt;15),"",IF($F83=1,$E83,ROUND($E83*(1+$F83/30),1)))</f>
        <v/>
      </c>
      <c r="I83" s="9">
        <f>IF(OR($G83="",$E83="",$F83=""),"",IF(COUNTIFS($A:$A,$A83,$C:$C,$C83,$D:$D,"&gt;"&amp;$D83)&gt;0,"",IF(COUNTIFS($A:$A,$A83,$C:$C,$C83,$F:$F,"&lt;"&amp;$G83)=0,"Add weight: "&amp;($E83+INDEX(Exercises!$E:$E,MATCH($C83,Exercises!$A:$A,0))),"Same weight: "&amp;$E83)))</f>
        <v/>
      </c>
      <c r="J83" s="7" t="n"/>
    </row>
    <row r="84">
      <c r="A84" s="6" t="n"/>
      <c r="B84" s="7" t="n"/>
      <c r="C84" s="7" t="n"/>
      <c r="D84" s="7" t="n"/>
      <c r="E84" s="8" t="n"/>
      <c r="F84" s="7" t="n"/>
      <c r="G84" s="9">
        <f>IF($C84="","",IFERROR(INDEX(Exercises!$D:$D,MATCH($C84,Exercises!$A:$A,0)),""))</f>
        <v/>
      </c>
      <c r="H84" s="10">
        <f>IF(OR($E84="",$F84="",$F84&gt;15),"",IF($F84=1,$E84,ROUND($E84*(1+$F84/30),1)))</f>
        <v/>
      </c>
      <c r="I84" s="9">
        <f>IF(OR($G84="",$E84="",$F84=""),"",IF(COUNTIFS($A:$A,$A84,$C:$C,$C84,$D:$D,"&gt;"&amp;$D84)&gt;0,"",IF(COUNTIFS($A:$A,$A84,$C:$C,$C84,$F:$F,"&lt;"&amp;$G84)=0,"Add weight: "&amp;($E84+INDEX(Exercises!$E:$E,MATCH($C84,Exercises!$A:$A,0))),"Same weight: "&amp;$E84)))</f>
        <v/>
      </c>
      <c r="J84" s="7" t="n"/>
    </row>
    <row r="85">
      <c r="A85" s="6" t="n"/>
      <c r="B85" s="7" t="n"/>
      <c r="C85" s="7" t="n"/>
      <c r="D85" s="7" t="n"/>
      <c r="E85" s="8" t="n"/>
      <c r="F85" s="7" t="n"/>
      <c r="G85" s="9">
        <f>IF($C85="","",IFERROR(INDEX(Exercises!$D:$D,MATCH($C85,Exercises!$A:$A,0)),""))</f>
        <v/>
      </c>
      <c r="H85" s="10">
        <f>IF(OR($E85="",$F85="",$F85&gt;15),"",IF($F85=1,$E85,ROUND($E85*(1+$F85/30),1)))</f>
        <v/>
      </c>
      <c r="I85" s="9">
        <f>IF(OR($G85="",$E85="",$F85=""),"",IF(COUNTIFS($A:$A,$A85,$C:$C,$C85,$D:$D,"&gt;"&amp;$D85)&gt;0,"",IF(COUNTIFS($A:$A,$A85,$C:$C,$C85,$F:$F,"&lt;"&amp;$G85)=0,"Add weight: "&amp;($E85+INDEX(Exercises!$E:$E,MATCH($C85,Exercises!$A:$A,0))),"Same weight: "&amp;$E85)))</f>
        <v/>
      </c>
      <c r="J85" s="7" t="n"/>
    </row>
    <row r="86">
      <c r="A86" s="6" t="n"/>
      <c r="B86" s="7" t="n"/>
      <c r="C86" s="7" t="n"/>
      <c r="D86" s="7" t="n"/>
      <c r="E86" s="8" t="n"/>
      <c r="F86" s="7" t="n"/>
      <c r="G86" s="9">
        <f>IF($C86="","",IFERROR(INDEX(Exercises!$D:$D,MATCH($C86,Exercises!$A:$A,0)),""))</f>
        <v/>
      </c>
      <c r="H86" s="10">
        <f>IF(OR($E86="",$F86="",$F86&gt;15),"",IF($F86=1,$E86,ROUND($E86*(1+$F86/30),1)))</f>
        <v/>
      </c>
      <c r="I86" s="9">
        <f>IF(OR($G86="",$E86="",$F86=""),"",IF(COUNTIFS($A:$A,$A86,$C:$C,$C86,$D:$D,"&gt;"&amp;$D86)&gt;0,"",IF(COUNTIFS($A:$A,$A86,$C:$C,$C86,$F:$F,"&lt;"&amp;$G86)=0,"Add weight: "&amp;($E86+INDEX(Exercises!$E:$E,MATCH($C86,Exercises!$A:$A,0))),"Same weight: "&amp;$E86)))</f>
        <v/>
      </c>
      <c r="J86" s="7" t="n"/>
    </row>
    <row r="87">
      <c r="A87" s="6" t="n"/>
      <c r="B87" s="7" t="n"/>
      <c r="C87" s="7" t="n"/>
      <c r="D87" s="7" t="n"/>
      <c r="E87" s="8" t="n"/>
      <c r="F87" s="7" t="n"/>
      <c r="G87" s="9">
        <f>IF($C87="","",IFERROR(INDEX(Exercises!$D:$D,MATCH($C87,Exercises!$A:$A,0)),""))</f>
        <v/>
      </c>
      <c r="H87" s="10">
        <f>IF(OR($E87="",$F87="",$F87&gt;15),"",IF($F87=1,$E87,ROUND($E87*(1+$F87/30),1)))</f>
        <v/>
      </c>
      <c r="I87" s="9">
        <f>IF(OR($G87="",$E87="",$F87=""),"",IF(COUNTIFS($A:$A,$A87,$C:$C,$C87,$D:$D,"&gt;"&amp;$D87)&gt;0,"",IF(COUNTIFS($A:$A,$A87,$C:$C,$C87,$F:$F,"&lt;"&amp;$G87)=0,"Add weight: "&amp;($E87+INDEX(Exercises!$E:$E,MATCH($C87,Exercises!$A:$A,0))),"Same weight: "&amp;$E87)))</f>
        <v/>
      </c>
      <c r="J87" s="7" t="n"/>
    </row>
    <row r="88">
      <c r="A88" s="6" t="n"/>
      <c r="B88" s="7" t="n"/>
      <c r="C88" s="7" t="n"/>
      <c r="D88" s="7" t="n"/>
      <c r="E88" s="8" t="n"/>
      <c r="F88" s="7" t="n"/>
      <c r="G88" s="9">
        <f>IF($C88="","",IFERROR(INDEX(Exercises!$D:$D,MATCH($C88,Exercises!$A:$A,0)),""))</f>
        <v/>
      </c>
      <c r="H88" s="10">
        <f>IF(OR($E88="",$F88="",$F88&gt;15),"",IF($F88=1,$E88,ROUND($E88*(1+$F88/30),1)))</f>
        <v/>
      </c>
      <c r="I88" s="9">
        <f>IF(OR($G88="",$E88="",$F88=""),"",IF(COUNTIFS($A:$A,$A88,$C:$C,$C88,$D:$D,"&gt;"&amp;$D88)&gt;0,"",IF(COUNTIFS($A:$A,$A88,$C:$C,$C88,$F:$F,"&lt;"&amp;$G88)=0,"Add weight: "&amp;($E88+INDEX(Exercises!$E:$E,MATCH($C88,Exercises!$A:$A,0))),"Same weight: "&amp;$E88)))</f>
        <v/>
      </c>
      <c r="J88" s="7" t="n"/>
    </row>
    <row r="89">
      <c r="A89" s="6" t="n"/>
      <c r="B89" s="7" t="n"/>
      <c r="C89" s="7" t="n"/>
      <c r="D89" s="7" t="n"/>
      <c r="E89" s="8" t="n"/>
      <c r="F89" s="7" t="n"/>
      <c r="G89" s="9">
        <f>IF($C89="","",IFERROR(INDEX(Exercises!$D:$D,MATCH($C89,Exercises!$A:$A,0)),""))</f>
        <v/>
      </c>
      <c r="H89" s="10">
        <f>IF(OR($E89="",$F89="",$F89&gt;15),"",IF($F89=1,$E89,ROUND($E89*(1+$F89/30),1)))</f>
        <v/>
      </c>
      <c r="I89" s="9">
        <f>IF(OR($G89="",$E89="",$F89=""),"",IF(COUNTIFS($A:$A,$A89,$C:$C,$C89,$D:$D,"&gt;"&amp;$D89)&gt;0,"",IF(COUNTIFS($A:$A,$A89,$C:$C,$C89,$F:$F,"&lt;"&amp;$G89)=0,"Add weight: "&amp;($E89+INDEX(Exercises!$E:$E,MATCH($C89,Exercises!$A:$A,0))),"Same weight: "&amp;$E89)))</f>
        <v/>
      </c>
      <c r="J89" s="7" t="n"/>
    </row>
    <row r="90">
      <c r="A90" s="6" t="n"/>
      <c r="B90" s="7" t="n"/>
      <c r="C90" s="7" t="n"/>
      <c r="D90" s="7" t="n"/>
      <c r="E90" s="8" t="n"/>
      <c r="F90" s="7" t="n"/>
      <c r="G90" s="9">
        <f>IF($C90="","",IFERROR(INDEX(Exercises!$D:$D,MATCH($C90,Exercises!$A:$A,0)),""))</f>
        <v/>
      </c>
      <c r="H90" s="10">
        <f>IF(OR($E90="",$F90="",$F90&gt;15),"",IF($F90=1,$E90,ROUND($E90*(1+$F90/30),1)))</f>
        <v/>
      </c>
      <c r="I90" s="9">
        <f>IF(OR($G90="",$E90="",$F90=""),"",IF(COUNTIFS($A:$A,$A90,$C:$C,$C90,$D:$D,"&gt;"&amp;$D90)&gt;0,"",IF(COUNTIFS($A:$A,$A90,$C:$C,$C90,$F:$F,"&lt;"&amp;$G90)=0,"Add weight: "&amp;($E90+INDEX(Exercises!$E:$E,MATCH($C90,Exercises!$A:$A,0))),"Same weight: "&amp;$E90)))</f>
        <v/>
      </c>
      <c r="J90" s="7" t="n"/>
    </row>
    <row r="91">
      <c r="A91" s="6" t="n"/>
      <c r="B91" s="7" t="n"/>
      <c r="C91" s="7" t="n"/>
      <c r="D91" s="7" t="n"/>
      <c r="E91" s="8" t="n"/>
      <c r="F91" s="7" t="n"/>
      <c r="G91" s="9">
        <f>IF($C91="","",IFERROR(INDEX(Exercises!$D:$D,MATCH($C91,Exercises!$A:$A,0)),""))</f>
        <v/>
      </c>
      <c r="H91" s="10">
        <f>IF(OR($E91="",$F91="",$F91&gt;15),"",IF($F91=1,$E91,ROUND($E91*(1+$F91/30),1)))</f>
        <v/>
      </c>
      <c r="I91" s="9">
        <f>IF(OR($G91="",$E91="",$F91=""),"",IF(COUNTIFS($A:$A,$A91,$C:$C,$C91,$D:$D,"&gt;"&amp;$D91)&gt;0,"",IF(COUNTIFS($A:$A,$A91,$C:$C,$C91,$F:$F,"&lt;"&amp;$G91)=0,"Add weight: "&amp;($E91+INDEX(Exercises!$E:$E,MATCH($C91,Exercises!$A:$A,0))),"Same weight: "&amp;$E91)))</f>
        <v/>
      </c>
      <c r="J91" s="7" t="n"/>
    </row>
    <row r="92">
      <c r="A92" s="6" t="n"/>
      <c r="B92" s="7" t="n"/>
      <c r="C92" s="7" t="n"/>
      <c r="D92" s="7" t="n"/>
      <c r="E92" s="8" t="n"/>
      <c r="F92" s="7" t="n"/>
      <c r="G92" s="9">
        <f>IF($C92="","",IFERROR(INDEX(Exercises!$D:$D,MATCH($C92,Exercises!$A:$A,0)),""))</f>
        <v/>
      </c>
      <c r="H92" s="10">
        <f>IF(OR($E92="",$F92="",$F92&gt;15),"",IF($F92=1,$E92,ROUND($E92*(1+$F92/30),1)))</f>
        <v/>
      </c>
      <c r="I92" s="9">
        <f>IF(OR($G92="",$E92="",$F92=""),"",IF(COUNTIFS($A:$A,$A92,$C:$C,$C92,$D:$D,"&gt;"&amp;$D92)&gt;0,"",IF(COUNTIFS($A:$A,$A92,$C:$C,$C92,$F:$F,"&lt;"&amp;$G92)=0,"Add weight: "&amp;($E92+INDEX(Exercises!$E:$E,MATCH($C92,Exercises!$A:$A,0))),"Same weight: "&amp;$E92)))</f>
        <v/>
      </c>
      <c r="J92" s="7" t="n"/>
    </row>
    <row r="93">
      <c r="A93" s="6" t="n"/>
      <c r="B93" s="7" t="n"/>
      <c r="C93" s="7" t="n"/>
      <c r="D93" s="7" t="n"/>
      <c r="E93" s="8" t="n"/>
      <c r="F93" s="7" t="n"/>
      <c r="G93" s="9">
        <f>IF($C93="","",IFERROR(INDEX(Exercises!$D:$D,MATCH($C93,Exercises!$A:$A,0)),""))</f>
        <v/>
      </c>
      <c r="H93" s="10">
        <f>IF(OR($E93="",$F93="",$F93&gt;15),"",IF($F93=1,$E93,ROUND($E93*(1+$F93/30),1)))</f>
        <v/>
      </c>
      <c r="I93" s="9">
        <f>IF(OR($G93="",$E93="",$F93=""),"",IF(COUNTIFS($A:$A,$A93,$C:$C,$C93,$D:$D,"&gt;"&amp;$D93)&gt;0,"",IF(COUNTIFS($A:$A,$A93,$C:$C,$C93,$F:$F,"&lt;"&amp;$G93)=0,"Add weight: "&amp;($E93+INDEX(Exercises!$E:$E,MATCH($C93,Exercises!$A:$A,0))),"Same weight: "&amp;$E93)))</f>
        <v/>
      </c>
      <c r="J93" s="7" t="n"/>
    </row>
    <row r="94">
      <c r="A94" s="6" t="n"/>
      <c r="B94" s="7" t="n"/>
      <c r="C94" s="7" t="n"/>
      <c r="D94" s="7" t="n"/>
      <c r="E94" s="8" t="n"/>
      <c r="F94" s="7" t="n"/>
      <c r="G94" s="9">
        <f>IF($C94="","",IFERROR(INDEX(Exercises!$D:$D,MATCH($C94,Exercises!$A:$A,0)),""))</f>
        <v/>
      </c>
      <c r="H94" s="10">
        <f>IF(OR($E94="",$F94="",$F94&gt;15),"",IF($F94=1,$E94,ROUND($E94*(1+$F94/30),1)))</f>
        <v/>
      </c>
      <c r="I94" s="9">
        <f>IF(OR($G94="",$E94="",$F94=""),"",IF(COUNTIFS($A:$A,$A94,$C:$C,$C94,$D:$D,"&gt;"&amp;$D94)&gt;0,"",IF(COUNTIFS($A:$A,$A94,$C:$C,$C94,$F:$F,"&lt;"&amp;$G94)=0,"Add weight: "&amp;($E94+INDEX(Exercises!$E:$E,MATCH($C94,Exercises!$A:$A,0))),"Same weight: "&amp;$E94)))</f>
        <v/>
      </c>
      <c r="J94" s="7" t="n"/>
    </row>
    <row r="95">
      <c r="A95" s="6" t="n"/>
      <c r="B95" s="7" t="n"/>
      <c r="C95" s="7" t="n"/>
      <c r="D95" s="7" t="n"/>
      <c r="E95" s="8" t="n"/>
      <c r="F95" s="7" t="n"/>
      <c r="G95" s="9">
        <f>IF($C95="","",IFERROR(INDEX(Exercises!$D:$D,MATCH($C95,Exercises!$A:$A,0)),""))</f>
        <v/>
      </c>
      <c r="H95" s="10">
        <f>IF(OR($E95="",$F95="",$F95&gt;15),"",IF($F95=1,$E95,ROUND($E95*(1+$F95/30),1)))</f>
        <v/>
      </c>
      <c r="I95" s="9">
        <f>IF(OR($G95="",$E95="",$F95=""),"",IF(COUNTIFS($A:$A,$A95,$C:$C,$C95,$D:$D,"&gt;"&amp;$D95)&gt;0,"",IF(COUNTIFS($A:$A,$A95,$C:$C,$C95,$F:$F,"&lt;"&amp;$G95)=0,"Add weight: "&amp;($E95+INDEX(Exercises!$E:$E,MATCH($C95,Exercises!$A:$A,0))),"Same weight: "&amp;$E95)))</f>
        <v/>
      </c>
      <c r="J95" s="7" t="n"/>
    </row>
    <row r="96">
      <c r="A96" s="6" t="n"/>
      <c r="B96" s="7" t="n"/>
      <c r="C96" s="7" t="n"/>
      <c r="D96" s="7" t="n"/>
      <c r="E96" s="8" t="n"/>
      <c r="F96" s="7" t="n"/>
      <c r="G96" s="9">
        <f>IF($C96="","",IFERROR(INDEX(Exercises!$D:$D,MATCH($C96,Exercises!$A:$A,0)),""))</f>
        <v/>
      </c>
      <c r="H96" s="10">
        <f>IF(OR($E96="",$F96="",$F96&gt;15),"",IF($F96=1,$E96,ROUND($E96*(1+$F96/30),1)))</f>
        <v/>
      </c>
      <c r="I96" s="9">
        <f>IF(OR($G96="",$E96="",$F96=""),"",IF(COUNTIFS($A:$A,$A96,$C:$C,$C96,$D:$D,"&gt;"&amp;$D96)&gt;0,"",IF(COUNTIFS($A:$A,$A96,$C:$C,$C96,$F:$F,"&lt;"&amp;$G96)=0,"Add weight: "&amp;($E96+INDEX(Exercises!$E:$E,MATCH($C96,Exercises!$A:$A,0))),"Same weight: "&amp;$E96)))</f>
        <v/>
      </c>
      <c r="J96" s="7" t="n"/>
    </row>
    <row r="97">
      <c r="A97" s="6" t="n"/>
      <c r="B97" s="7" t="n"/>
      <c r="C97" s="7" t="n"/>
      <c r="D97" s="7" t="n"/>
      <c r="E97" s="8" t="n"/>
      <c r="F97" s="7" t="n"/>
      <c r="G97" s="9">
        <f>IF($C97="","",IFERROR(INDEX(Exercises!$D:$D,MATCH($C97,Exercises!$A:$A,0)),""))</f>
        <v/>
      </c>
      <c r="H97" s="10">
        <f>IF(OR($E97="",$F97="",$F97&gt;15),"",IF($F97=1,$E97,ROUND($E97*(1+$F97/30),1)))</f>
        <v/>
      </c>
      <c r="I97" s="9">
        <f>IF(OR($G97="",$E97="",$F97=""),"",IF(COUNTIFS($A:$A,$A97,$C:$C,$C97,$D:$D,"&gt;"&amp;$D97)&gt;0,"",IF(COUNTIFS($A:$A,$A97,$C:$C,$C97,$F:$F,"&lt;"&amp;$G97)=0,"Add weight: "&amp;($E97+INDEX(Exercises!$E:$E,MATCH($C97,Exercises!$A:$A,0))),"Same weight: "&amp;$E97)))</f>
        <v/>
      </c>
      <c r="J97" s="7" t="n"/>
    </row>
    <row r="98">
      <c r="A98" s="6" t="n"/>
      <c r="B98" s="7" t="n"/>
      <c r="C98" s="7" t="n"/>
      <c r="D98" s="7" t="n"/>
      <c r="E98" s="8" t="n"/>
      <c r="F98" s="7" t="n"/>
      <c r="G98" s="9">
        <f>IF($C98="","",IFERROR(INDEX(Exercises!$D:$D,MATCH($C98,Exercises!$A:$A,0)),""))</f>
        <v/>
      </c>
      <c r="H98" s="10">
        <f>IF(OR($E98="",$F98="",$F98&gt;15),"",IF($F98=1,$E98,ROUND($E98*(1+$F98/30),1)))</f>
        <v/>
      </c>
      <c r="I98" s="9">
        <f>IF(OR($G98="",$E98="",$F98=""),"",IF(COUNTIFS($A:$A,$A98,$C:$C,$C98,$D:$D,"&gt;"&amp;$D98)&gt;0,"",IF(COUNTIFS($A:$A,$A98,$C:$C,$C98,$F:$F,"&lt;"&amp;$G98)=0,"Add weight: "&amp;($E98+INDEX(Exercises!$E:$E,MATCH($C98,Exercises!$A:$A,0))),"Same weight: "&amp;$E98)))</f>
        <v/>
      </c>
      <c r="J98" s="7" t="n"/>
    </row>
    <row r="99">
      <c r="A99" s="6" t="n"/>
      <c r="B99" s="7" t="n"/>
      <c r="C99" s="7" t="n"/>
      <c r="D99" s="7" t="n"/>
      <c r="E99" s="8" t="n"/>
      <c r="F99" s="7" t="n"/>
      <c r="G99" s="9">
        <f>IF($C99="","",IFERROR(INDEX(Exercises!$D:$D,MATCH($C99,Exercises!$A:$A,0)),""))</f>
        <v/>
      </c>
      <c r="H99" s="10">
        <f>IF(OR($E99="",$F99="",$F99&gt;15),"",IF($F99=1,$E99,ROUND($E99*(1+$F99/30),1)))</f>
        <v/>
      </c>
      <c r="I99" s="9">
        <f>IF(OR($G99="",$E99="",$F99=""),"",IF(COUNTIFS($A:$A,$A99,$C:$C,$C99,$D:$D,"&gt;"&amp;$D99)&gt;0,"",IF(COUNTIFS($A:$A,$A99,$C:$C,$C99,$F:$F,"&lt;"&amp;$G99)=0,"Add weight: "&amp;($E99+INDEX(Exercises!$E:$E,MATCH($C99,Exercises!$A:$A,0))),"Same weight: "&amp;$E99)))</f>
        <v/>
      </c>
      <c r="J99" s="7" t="n"/>
    </row>
    <row r="100">
      <c r="A100" s="6" t="n"/>
      <c r="B100" s="7" t="n"/>
      <c r="C100" s="7" t="n"/>
      <c r="D100" s="7" t="n"/>
      <c r="E100" s="8" t="n"/>
      <c r="F100" s="7" t="n"/>
      <c r="G100" s="9">
        <f>IF($C100="","",IFERROR(INDEX(Exercises!$D:$D,MATCH($C100,Exercises!$A:$A,0)),""))</f>
        <v/>
      </c>
      <c r="H100" s="10">
        <f>IF(OR($E100="",$F100="",$F100&gt;15),"",IF($F100=1,$E100,ROUND($E100*(1+$F100/30),1)))</f>
        <v/>
      </c>
      <c r="I100" s="9">
        <f>IF(OR($G100="",$E100="",$F100=""),"",IF(COUNTIFS($A:$A,$A100,$C:$C,$C100,$D:$D,"&gt;"&amp;$D100)&gt;0,"",IF(COUNTIFS($A:$A,$A100,$C:$C,$C100,$F:$F,"&lt;"&amp;$G100)=0,"Add weight: "&amp;($E100+INDEX(Exercises!$E:$E,MATCH($C100,Exercises!$A:$A,0))),"Same weight: "&amp;$E100)))</f>
        <v/>
      </c>
      <c r="J100" s="7" t="n"/>
    </row>
    <row r="101">
      <c r="A101" s="6" t="n"/>
      <c r="B101" s="7" t="n"/>
      <c r="C101" s="7" t="n"/>
      <c r="D101" s="7" t="n"/>
      <c r="E101" s="8" t="n"/>
      <c r="F101" s="7" t="n"/>
      <c r="G101" s="9">
        <f>IF($C101="","",IFERROR(INDEX(Exercises!$D:$D,MATCH($C101,Exercises!$A:$A,0)),""))</f>
        <v/>
      </c>
      <c r="H101" s="10">
        <f>IF(OR($E101="",$F101="",$F101&gt;15),"",IF($F101=1,$E101,ROUND($E101*(1+$F101/30),1)))</f>
        <v/>
      </c>
      <c r="I101" s="9">
        <f>IF(OR($G101="",$E101="",$F101=""),"",IF(COUNTIFS($A:$A,$A101,$C:$C,$C101,$D:$D,"&gt;"&amp;$D101)&gt;0,"",IF(COUNTIFS($A:$A,$A101,$C:$C,$C101,$F:$F,"&lt;"&amp;$G101)=0,"Add weight: "&amp;($E101+INDEX(Exercises!$E:$E,MATCH($C101,Exercises!$A:$A,0))),"Same weight: "&amp;$E101)))</f>
        <v/>
      </c>
      <c r="J101" s="7" t="n"/>
    </row>
    <row r="102">
      <c r="A102" s="6" t="n"/>
      <c r="B102" s="7" t="n"/>
      <c r="C102" s="7" t="n"/>
      <c r="D102" s="7" t="n"/>
      <c r="E102" s="8" t="n"/>
      <c r="F102" s="7" t="n"/>
      <c r="G102" s="9">
        <f>IF($C102="","",IFERROR(INDEX(Exercises!$D:$D,MATCH($C102,Exercises!$A:$A,0)),""))</f>
        <v/>
      </c>
      <c r="H102" s="10">
        <f>IF(OR($E102="",$F102="",$F102&gt;15),"",IF($F102=1,$E102,ROUND($E102*(1+$F102/30),1)))</f>
        <v/>
      </c>
      <c r="I102" s="9">
        <f>IF(OR($G102="",$E102="",$F102=""),"",IF(COUNTIFS($A:$A,$A102,$C:$C,$C102,$D:$D,"&gt;"&amp;$D102)&gt;0,"",IF(COUNTIFS($A:$A,$A102,$C:$C,$C102,$F:$F,"&lt;"&amp;$G102)=0,"Add weight: "&amp;($E102+INDEX(Exercises!$E:$E,MATCH($C102,Exercises!$A:$A,0))),"Same weight: "&amp;$E102)))</f>
        <v/>
      </c>
      <c r="J102" s="7" t="n"/>
    </row>
    <row r="103">
      <c r="A103" s="6" t="n"/>
      <c r="B103" s="7" t="n"/>
      <c r="C103" s="7" t="n"/>
      <c r="D103" s="7" t="n"/>
      <c r="E103" s="8" t="n"/>
      <c r="F103" s="7" t="n"/>
      <c r="G103" s="9">
        <f>IF($C103="","",IFERROR(INDEX(Exercises!$D:$D,MATCH($C103,Exercises!$A:$A,0)),""))</f>
        <v/>
      </c>
      <c r="H103" s="10">
        <f>IF(OR($E103="",$F103="",$F103&gt;15),"",IF($F103=1,$E103,ROUND($E103*(1+$F103/30),1)))</f>
        <v/>
      </c>
      <c r="I103" s="9">
        <f>IF(OR($G103="",$E103="",$F103=""),"",IF(COUNTIFS($A:$A,$A103,$C:$C,$C103,$D:$D,"&gt;"&amp;$D103)&gt;0,"",IF(COUNTIFS($A:$A,$A103,$C:$C,$C103,$F:$F,"&lt;"&amp;$G103)=0,"Add weight: "&amp;($E103+INDEX(Exercises!$E:$E,MATCH($C103,Exercises!$A:$A,0))),"Same weight: "&amp;$E103)))</f>
        <v/>
      </c>
      <c r="J103" s="7" t="n"/>
    </row>
    <row r="104">
      <c r="A104" s="6" t="n"/>
      <c r="B104" s="7" t="n"/>
      <c r="C104" s="7" t="n"/>
      <c r="D104" s="7" t="n"/>
      <c r="E104" s="8" t="n"/>
      <c r="F104" s="7" t="n"/>
      <c r="G104" s="9">
        <f>IF($C104="","",IFERROR(INDEX(Exercises!$D:$D,MATCH($C104,Exercises!$A:$A,0)),""))</f>
        <v/>
      </c>
      <c r="H104" s="10">
        <f>IF(OR($E104="",$F104="",$F104&gt;15),"",IF($F104=1,$E104,ROUND($E104*(1+$F104/30),1)))</f>
        <v/>
      </c>
      <c r="I104" s="9">
        <f>IF(OR($G104="",$E104="",$F104=""),"",IF(COUNTIFS($A:$A,$A104,$C:$C,$C104,$D:$D,"&gt;"&amp;$D104)&gt;0,"",IF(COUNTIFS($A:$A,$A104,$C:$C,$C104,$F:$F,"&lt;"&amp;$G104)=0,"Add weight: "&amp;($E104+INDEX(Exercises!$E:$E,MATCH($C104,Exercises!$A:$A,0))),"Same weight: "&amp;$E104)))</f>
        <v/>
      </c>
      <c r="J104" s="7" t="n"/>
    </row>
    <row r="105">
      <c r="A105" s="6" t="n"/>
      <c r="B105" s="7" t="n"/>
      <c r="C105" s="7" t="n"/>
      <c r="D105" s="7" t="n"/>
      <c r="E105" s="8" t="n"/>
      <c r="F105" s="7" t="n"/>
      <c r="G105" s="9">
        <f>IF($C105="","",IFERROR(INDEX(Exercises!$D:$D,MATCH($C105,Exercises!$A:$A,0)),""))</f>
        <v/>
      </c>
      <c r="H105" s="10">
        <f>IF(OR($E105="",$F105="",$F105&gt;15),"",IF($F105=1,$E105,ROUND($E105*(1+$F105/30),1)))</f>
        <v/>
      </c>
      <c r="I105" s="9">
        <f>IF(OR($G105="",$E105="",$F105=""),"",IF(COUNTIFS($A:$A,$A105,$C:$C,$C105,$D:$D,"&gt;"&amp;$D105)&gt;0,"",IF(COUNTIFS($A:$A,$A105,$C:$C,$C105,$F:$F,"&lt;"&amp;$G105)=0,"Add weight: "&amp;($E105+INDEX(Exercises!$E:$E,MATCH($C105,Exercises!$A:$A,0))),"Same weight: "&amp;$E105)))</f>
        <v/>
      </c>
      <c r="J105" s="7" t="n"/>
    </row>
    <row r="106">
      <c r="A106" s="6" t="n"/>
      <c r="B106" s="7" t="n"/>
      <c r="C106" s="7" t="n"/>
      <c r="D106" s="7" t="n"/>
      <c r="E106" s="8" t="n"/>
      <c r="F106" s="7" t="n"/>
      <c r="G106" s="9">
        <f>IF($C106="","",IFERROR(INDEX(Exercises!$D:$D,MATCH($C106,Exercises!$A:$A,0)),""))</f>
        <v/>
      </c>
      <c r="H106" s="10">
        <f>IF(OR($E106="",$F106="",$F106&gt;15),"",IF($F106=1,$E106,ROUND($E106*(1+$F106/30),1)))</f>
        <v/>
      </c>
      <c r="I106" s="9">
        <f>IF(OR($G106="",$E106="",$F106=""),"",IF(COUNTIFS($A:$A,$A106,$C:$C,$C106,$D:$D,"&gt;"&amp;$D106)&gt;0,"",IF(COUNTIFS($A:$A,$A106,$C:$C,$C106,$F:$F,"&lt;"&amp;$G106)=0,"Add weight: "&amp;($E106+INDEX(Exercises!$E:$E,MATCH($C106,Exercises!$A:$A,0))),"Same weight: "&amp;$E106)))</f>
        <v/>
      </c>
      <c r="J106" s="7" t="n"/>
    </row>
    <row r="107">
      <c r="A107" s="6" t="n"/>
      <c r="B107" s="7" t="n"/>
      <c r="C107" s="7" t="n"/>
      <c r="D107" s="7" t="n"/>
      <c r="E107" s="8" t="n"/>
      <c r="F107" s="7" t="n"/>
      <c r="G107" s="9">
        <f>IF($C107="","",IFERROR(INDEX(Exercises!$D:$D,MATCH($C107,Exercises!$A:$A,0)),""))</f>
        <v/>
      </c>
      <c r="H107" s="10">
        <f>IF(OR($E107="",$F107="",$F107&gt;15),"",IF($F107=1,$E107,ROUND($E107*(1+$F107/30),1)))</f>
        <v/>
      </c>
      <c r="I107" s="9">
        <f>IF(OR($G107="",$E107="",$F107=""),"",IF(COUNTIFS($A:$A,$A107,$C:$C,$C107,$D:$D,"&gt;"&amp;$D107)&gt;0,"",IF(COUNTIFS($A:$A,$A107,$C:$C,$C107,$F:$F,"&lt;"&amp;$G107)=0,"Add weight: "&amp;($E107+INDEX(Exercises!$E:$E,MATCH($C107,Exercises!$A:$A,0))),"Same weight: "&amp;$E107)))</f>
        <v/>
      </c>
      <c r="J107" s="7" t="n"/>
    </row>
    <row r="108">
      <c r="A108" s="6" t="n"/>
      <c r="B108" s="7" t="n"/>
      <c r="C108" s="7" t="n"/>
      <c r="D108" s="7" t="n"/>
      <c r="E108" s="8" t="n"/>
      <c r="F108" s="7" t="n"/>
      <c r="G108" s="9">
        <f>IF($C108="","",IFERROR(INDEX(Exercises!$D:$D,MATCH($C108,Exercises!$A:$A,0)),""))</f>
        <v/>
      </c>
      <c r="H108" s="10">
        <f>IF(OR($E108="",$F108="",$F108&gt;15),"",IF($F108=1,$E108,ROUND($E108*(1+$F108/30),1)))</f>
        <v/>
      </c>
      <c r="I108" s="9">
        <f>IF(OR($G108="",$E108="",$F108=""),"",IF(COUNTIFS($A:$A,$A108,$C:$C,$C108,$D:$D,"&gt;"&amp;$D108)&gt;0,"",IF(COUNTIFS($A:$A,$A108,$C:$C,$C108,$F:$F,"&lt;"&amp;$G108)=0,"Add weight: "&amp;($E108+INDEX(Exercises!$E:$E,MATCH($C108,Exercises!$A:$A,0))),"Same weight: "&amp;$E108)))</f>
        <v/>
      </c>
      <c r="J108" s="7" t="n"/>
    </row>
    <row r="109">
      <c r="A109" s="6" t="n"/>
      <c r="B109" s="7" t="n"/>
      <c r="C109" s="7" t="n"/>
      <c r="D109" s="7" t="n"/>
      <c r="E109" s="8" t="n"/>
      <c r="F109" s="7" t="n"/>
      <c r="G109" s="9">
        <f>IF($C109="","",IFERROR(INDEX(Exercises!$D:$D,MATCH($C109,Exercises!$A:$A,0)),""))</f>
        <v/>
      </c>
      <c r="H109" s="10">
        <f>IF(OR($E109="",$F109="",$F109&gt;15),"",IF($F109=1,$E109,ROUND($E109*(1+$F109/30),1)))</f>
        <v/>
      </c>
      <c r="I109" s="9">
        <f>IF(OR($G109="",$E109="",$F109=""),"",IF(COUNTIFS($A:$A,$A109,$C:$C,$C109,$D:$D,"&gt;"&amp;$D109)&gt;0,"",IF(COUNTIFS($A:$A,$A109,$C:$C,$C109,$F:$F,"&lt;"&amp;$G109)=0,"Add weight: "&amp;($E109+INDEX(Exercises!$E:$E,MATCH($C109,Exercises!$A:$A,0))),"Same weight: "&amp;$E109)))</f>
        <v/>
      </c>
      <c r="J109" s="7" t="n"/>
    </row>
    <row r="110">
      <c r="A110" s="6" t="n"/>
      <c r="B110" s="7" t="n"/>
      <c r="C110" s="7" t="n"/>
      <c r="D110" s="7" t="n"/>
      <c r="E110" s="8" t="n"/>
      <c r="F110" s="7" t="n"/>
      <c r="G110" s="9">
        <f>IF($C110="","",IFERROR(INDEX(Exercises!$D:$D,MATCH($C110,Exercises!$A:$A,0)),""))</f>
        <v/>
      </c>
      <c r="H110" s="10">
        <f>IF(OR($E110="",$F110="",$F110&gt;15),"",IF($F110=1,$E110,ROUND($E110*(1+$F110/30),1)))</f>
        <v/>
      </c>
      <c r="I110" s="9">
        <f>IF(OR($G110="",$E110="",$F110=""),"",IF(COUNTIFS($A:$A,$A110,$C:$C,$C110,$D:$D,"&gt;"&amp;$D110)&gt;0,"",IF(COUNTIFS($A:$A,$A110,$C:$C,$C110,$F:$F,"&lt;"&amp;$G110)=0,"Add weight: "&amp;($E110+INDEX(Exercises!$E:$E,MATCH($C110,Exercises!$A:$A,0))),"Same weight: "&amp;$E110)))</f>
        <v/>
      </c>
      <c r="J110" s="7" t="n"/>
    </row>
    <row r="111">
      <c r="A111" s="6" t="n"/>
      <c r="B111" s="7" t="n"/>
      <c r="C111" s="7" t="n"/>
      <c r="D111" s="7" t="n"/>
      <c r="E111" s="8" t="n"/>
      <c r="F111" s="7" t="n"/>
      <c r="G111" s="9">
        <f>IF($C111="","",IFERROR(INDEX(Exercises!$D:$D,MATCH($C111,Exercises!$A:$A,0)),""))</f>
        <v/>
      </c>
      <c r="H111" s="10">
        <f>IF(OR($E111="",$F111="",$F111&gt;15),"",IF($F111=1,$E111,ROUND($E111*(1+$F111/30),1)))</f>
        <v/>
      </c>
      <c r="I111" s="9">
        <f>IF(OR($G111="",$E111="",$F111=""),"",IF(COUNTIFS($A:$A,$A111,$C:$C,$C111,$D:$D,"&gt;"&amp;$D111)&gt;0,"",IF(COUNTIFS($A:$A,$A111,$C:$C,$C111,$F:$F,"&lt;"&amp;$G111)=0,"Add weight: "&amp;($E111+INDEX(Exercises!$E:$E,MATCH($C111,Exercises!$A:$A,0))),"Same weight: "&amp;$E111)))</f>
        <v/>
      </c>
      <c r="J111" s="7" t="n"/>
    </row>
    <row r="112">
      <c r="A112" s="6" t="n"/>
      <c r="B112" s="7" t="n"/>
      <c r="C112" s="7" t="n"/>
      <c r="D112" s="7" t="n"/>
      <c r="E112" s="8" t="n"/>
      <c r="F112" s="7" t="n"/>
      <c r="G112" s="9">
        <f>IF($C112="","",IFERROR(INDEX(Exercises!$D:$D,MATCH($C112,Exercises!$A:$A,0)),""))</f>
        <v/>
      </c>
      <c r="H112" s="10">
        <f>IF(OR($E112="",$F112="",$F112&gt;15),"",IF($F112=1,$E112,ROUND($E112*(1+$F112/30),1)))</f>
        <v/>
      </c>
      <c r="I112" s="9">
        <f>IF(OR($G112="",$E112="",$F112=""),"",IF(COUNTIFS($A:$A,$A112,$C:$C,$C112,$D:$D,"&gt;"&amp;$D112)&gt;0,"",IF(COUNTIFS($A:$A,$A112,$C:$C,$C112,$F:$F,"&lt;"&amp;$G112)=0,"Add weight: "&amp;($E112+INDEX(Exercises!$E:$E,MATCH($C112,Exercises!$A:$A,0))),"Same weight: "&amp;$E112)))</f>
        <v/>
      </c>
      <c r="J112" s="7" t="n"/>
    </row>
    <row r="113">
      <c r="A113" s="6" t="n"/>
      <c r="B113" s="7" t="n"/>
      <c r="C113" s="7" t="n"/>
      <c r="D113" s="7" t="n"/>
      <c r="E113" s="8" t="n"/>
      <c r="F113" s="7" t="n"/>
      <c r="G113" s="9">
        <f>IF($C113="","",IFERROR(INDEX(Exercises!$D:$D,MATCH($C113,Exercises!$A:$A,0)),""))</f>
        <v/>
      </c>
      <c r="H113" s="10">
        <f>IF(OR($E113="",$F113="",$F113&gt;15),"",IF($F113=1,$E113,ROUND($E113*(1+$F113/30),1)))</f>
        <v/>
      </c>
      <c r="I113" s="9">
        <f>IF(OR($G113="",$E113="",$F113=""),"",IF(COUNTIFS($A:$A,$A113,$C:$C,$C113,$D:$D,"&gt;"&amp;$D113)&gt;0,"",IF(COUNTIFS($A:$A,$A113,$C:$C,$C113,$F:$F,"&lt;"&amp;$G113)=0,"Add weight: "&amp;($E113+INDEX(Exercises!$E:$E,MATCH($C113,Exercises!$A:$A,0))),"Same weight: "&amp;$E113)))</f>
        <v/>
      </c>
      <c r="J113" s="7" t="n"/>
    </row>
    <row r="114">
      <c r="A114" s="6" t="n"/>
      <c r="B114" s="7" t="n"/>
      <c r="C114" s="7" t="n"/>
      <c r="D114" s="7" t="n"/>
      <c r="E114" s="8" t="n"/>
      <c r="F114" s="7" t="n"/>
      <c r="G114" s="9">
        <f>IF($C114="","",IFERROR(INDEX(Exercises!$D:$D,MATCH($C114,Exercises!$A:$A,0)),""))</f>
        <v/>
      </c>
      <c r="H114" s="10">
        <f>IF(OR($E114="",$F114="",$F114&gt;15),"",IF($F114=1,$E114,ROUND($E114*(1+$F114/30),1)))</f>
        <v/>
      </c>
      <c r="I114" s="9">
        <f>IF(OR($G114="",$E114="",$F114=""),"",IF(COUNTIFS($A:$A,$A114,$C:$C,$C114,$D:$D,"&gt;"&amp;$D114)&gt;0,"",IF(COUNTIFS($A:$A,$A114,$C:$C,$C114,$F:$F,"&lt;"&amp;$G114)=0,"Add weight: "&amp;($E114+INDEX(Exercises!$E:$E,MATCH($C114,Exercises!$A:$A,0))),"Same weight: "&amp;$E114)))</f>
        <v/>
      </c>
      <c r="J114" s="7" t="n"/>
    </row>
    <row r="115">
      <c r="A115" s="6" t="n"/>
      <c r="B115" s="7" t="n"/>
      <c r="C115" s="7" t="n"/>
      <c r="D115" s="7" t="n"/>
      <c r="E115" s="8" t="n"/>
      <c r="F115" s="7" t="n"/>
      <c r="G115" s="9">
        <f>IF($C115="","",IFERROR(INDEX(Exercises!$D:$D,MATCH($C115,Exercises!$A:$A,0)),""))</f>
        <v/>
      </c>
      <c r="H115" s="10">
        <f>IF(OR($E115="",$F115="",$F115&gt;15),"",IF($F115=1,$E115,ROUND($E115*(1+$F115/30),1)))</f>
        <v/>
      </c>
      <c r="I115" s="9">
        <f>IF(OR($G115="",$E115="",$F115=""),"",IF(COUNTIFS($A:$A,$A115,$C:$C,$C115,$D:$D,"&gt;"&amp;$D115)&gt;0,"",IF(COUNTIFS($A:$A,$A115,$C:$C,$C115,$F:$F,"&lt;"&amp;$G115)=0,"Add weight: "&amp;($E115+INDEX(Exercises!$E:$E,MATCH($C115,Exercises!$A:$A,0))),"Same weight: "&amp;$E115)))</f>
        <v/>
      </c>
      <c r="J115" s="7" t="n"/>
    </row>
    <row r="116">
      <c r="A116" s="6" t="n"/>
      <c r="B116" s="7" t="n"/>
      <c r="C116" s="7" t="n"/>
      <c r="D116" s="7" t="n"/>
      <c r="E116" s="8" t="n"/>
      <c r="F116" s="7" t="n"/>
      <c r="G116" s="9">
        <f>IF($C116="","",IFERROR(INDEX(Exercises!$D:$D,MATCH($C116,Exercises!$A:$A,0)),""))</f>
        <v/>
      </c>
      <c r="H116" s="10">
        <f>IF(OR($E116="",$F116="",$F116&gt;15),"",IF($F116=1,$E116,ROUND($E116*(1+$F116/30),1)))</f>
        <v/>
      </c>
      <c r="I116" s="9">
        <f>IF(OR($G116="",$E116="",$F116=""),"",IF(COUNTIFS($A:$A,$A116,$C:$C,$C116,$D:$D,"&gt;"&amp;$D116)&gt;0,"",IF(COUNTIFS($A:$A,$A116,$C:$C,$C116,$F:$F,"&lt;"&amp;$G116)=0,"Add weight: "&amp;($E116+INDEX(Exercises!$E:$E,MATCH($C116,Exercises!$A:$A,0))),"Same weight: "&amp;$E116)))</f>
        <v/>
      </c>
      <c r="J116" s="7" t="n"/>
    </row>
    <row r="117">
      <c r="A117" s="6" t="n"/>
      <c r="B117" s="7" t="n"/>
      <c r="C117" s="7" t="n"/>
      <c r="D117" s="7" t="n"/>
      <c r="E117" s="8" t="n"/>
      <c r="F117" s="7" t="n"/>
      <c r="G117" s="9">
        <f>IF($C117="","",IFERROR(INDEX(Exercises!$D:$D,MATCH($C117,Exercises!$A:$A,0)),""))</f>
        <v/>
      </c>
      <c r="H117" s="10">
        <f>IF(OR($E117="",$F117="",$F117&gt;15),"",IF($F117=1,$E117,ROUND($E117*(1+$F117/30),1)))</f>
        <v/>
      </c>
      <c r="I117" s="9">
        <f>IF(OR($G117="",$E117="",$F117=""),"",IF(COUNTIFS($A:$A,$A117,$C:$C,$C117,$D:$D,"&gt;"&amp;$D117)&gt;0,"",IF(COUNTIFS($A:$A,$A117,$C:$C,$C117,$F:$F,"&lt;"&amp;$G117)=0,"Add weight: "&amp;($E117+INDEX(Exercises!$E:$E,MATCH($C117,Exercises!$A:$A,0))),"Same weight: "&amp;$E117)))</f>
        <v/>
      </c>
      <c r="J117" s="7" t="n"/>
    </row>
    <row r="118">
      <c r="A118" s="6" t="n"/>
      <c r="B118" s="7" t="n"/>
      <c r="C118" s="7" t="n"/>
      <c r="D118" s="7" t="n"/>
      <c r="E118" s="8" t="n"/>
      <c r="F118" s="7" t="n"/>
      <c r="G118" s="9">
        <f>IF($C118="","",IFERROR(INDEX(Exercises!$D:$D,MATCH($C118,Exercises!$A:$A,0)),""))</f>
        <v/>
      </c>
      <c r="H118" s="10">
        <f>IF(OR($E118="",$F118="",$F118&gt;15),"",IF($F118=1,$E118,ROUND($E118*(1+$F118/30),1)))</f>
        <v/>
      </c>
      <c r="I118" s="9">
        <f>IF(OR($G118="",$E118="",$F118=""),"",IF(COUNTIFS($A:$A,$A118,$C:$C,$C118,$D:$D,"&gt;"&amp;$D118)&gt;0,"",IF(COUNTIFS($A:$A,$A118,$C:$C,$C118,$F:$F,"&lt;"&amp;$G118)=0,"Add weight: "&amp;($E118+INDEX(Exercises!$E:$E,MATCH($C118,Exercises!$A:$A,0))),"Same weight: "&amp;$E118)))</f>
        <v/>
      </c>
      <c r="J118" s="7" t="n"/>
    </row>
    <row r="119">
      <c r="A119" s="6" t="n"/>
      <c r="B119" s="7" t="n"/>
      <c r="C119" s="7" t="n"/>
      <c r="D119" s="7" t="n"/>
      <c r="E119" s="8" t="n"/>
      <c r="F119" s="7" t="n"/>
      <c r="G119" s="9">
        <f>IF($C119="","",IFERROR(INDEX(Exercises!$D:$D,MATCH($C119,Exercises!$A:$A,0)),""))</f>
        <v/>
      </c>
      <c r="H119" s="10">
        <f>IF(OR($E119="",$F119="",$F119&gt;15),"",IF($F119=1,$E119,ROUND($E119*(1+$F119/30),1)))</f>
        <v/>
      </c>
      <c r="I119" s="9">
        <f>IF(OR($G119="",$E119="",$F119=""),"",IF(COUNTIFS($A:$A,$A119,$C:$C,$C119,$D:$D,"&gt;"&amp;$D119)&gt;0,"",IF(COUNTIFS($A:$A,$A119,$C:$C,$C119,$F:$F,"&lt;"&amp;$G119)=0,"Add weight: "&amp;($E119+INDEX(Exercises!$E:$E,MATCH($C119,Exercises!$A:$A,0))),"Same weight: "&amp;$E119)))</f>
        <v/>
      </c>
      <c r="J119" s="7" t="n"/>
    </row>
    <row r="120">
      <c r="A120" s="6" t="n"/>
      <c r="B120" s="7" t="n"/>
      <c r="C120" s="7" t="n"/>
      <c r="D120" s="7" t="n"/>
      <c r="E120" s="8" t="n"/>
      <c r="F120" s="7" t="n"/>
      <c r="G120" s="9">
        <f>IF($C120="","",IFERROR(INDEX(Exercises!$D:$D,MATCH($C120,Exercises!$A:$A,0)),""))</f>
        <v/>
      </c>
      <c r="H120" s="10">
        <f>IF(OR($E120="",$F120="",$F120&gt;15),"",IF($F120=1,$E120,ROUND($E120*(1+$F120/30),1)))</f>
        <v/>
      </c>
      <c r="I120" s="9">
        <f>IF(OR($G120="",$E120="",$F120=""),"",IF(COUNTIFS($A:$A,$A120,$C:$C,$C120,$D:$D,"&gt;"&amp;$D120)&gt;0,"",IF(COUNTIFS($A:$A,$A120,$C:$C,$C120,$F:$F,"&lt;"&amp;$G120)=0,"Add weight: "&amp;($E120+INDEX(Exercises!$E:$E,MATCH($C120,Exercises!$A:$A,0))),"Same weight: "&amp;$E120)))</f>
        <v/>
      </c>
      <c r="J120" s="7" t="n"/>
    </row>
    <row r="121">
      <c r="A121" s="6" t="n"/>
      <c r="B121" s="7" t="n"/>
      <c r="C121" s="7" t="n"/>
      <c r="D121" s="7" t="n"/>
      <c r="E121" s="8" t="n"/>
      <c r="F121" s="7" t="n"/>
      <c r="G121" s="9">
        <f>IF($C121="","",IFERROR(INDEX(Exercises!$D:$D,MATCH($C121,Exercises!$A:$A,0)),""))</f>
        <v/>
      </c>
      <c r="H121" s="10">
        <f>IF(OR($E121="",$F121="",$F121&gt;15),"",IF($F121=1,$E121,ROUND($E121*(1+$F121/30),1)))</f>
        <v/>
      </c>
      <c r="I121" s="9">
        <f>IF(OR($G121="",$E121="",$F121=""),"",IF(COUNTIFS($A:$A,$A121,$C:$C,$C121,$D:$D,"&gt;"&amp;$D121)&gt;0,"",IF(COUNTIFS($A:$A,$A121,$C:$C,$C121,$F:$F,"&lt;"&amp;$G121)=0,"Add weight: "&amp;($E121+INDEX(Exercises!$E:$E,MATCH($C121,Exercises!$A:$A,0))),"Same weight: "&amp;$E121)))</f>
        <v/>
      </c>
      <c r="J121" s="7" t="n"/>
    </row>
    <row r="122">
      <c r="A122" s="6" t="n"/>
      <c r="B122" s="7" t="n"/>
      <c r="C122" s="7" t="n"/>
      <c r="D122" s="7" t="n"/>
      <c r="E122" s="8" t="n"/>
      <c r="F122" s="7" t="n"/>
      <c r="G122" s="9">
        <f>IF($C122="","",IFERROR(INDEX(Exercises!$D:$D,MATCH($C122,Exercises!$A:$A,0)),""))</f>
        <v/>
      </c>
      <c r="H122" s="10">
        <f>IF(OR($E122="",$F122="",$F122&gt;15),"",IF($F122=1,$E122,ROUND($E122*(1+$F122/30),1)))</f>
        <v/>
      </c>
      <c r="I122" s="9">
        <f>IF(OR($G122="",$E122="",$F122=""),"",IF(COUNTIFS($A:$A,$A122,$C:$C,$C122,$D:$D,"&gt;"&amp;$D122)&gt;0,"",IF(COUNTIFS($A:$A,$A122,$C:$C,$C122,$F:$F,"&lt;"&amp;$G122)=0,"Add weight: "&amp;($E122+INDEX(Exercises!$E:$E,MATCH($C122,Exercises!$A:$A,0))),"Same weight: "&amp;$E122)))</f>
        <v/>
      </c>
      <c r="J122" s="7" t="n"/>
    </row>
    <row r="123">
      <c r="A123" s="6" t="n"/>
      <c r="B123" s="7" t="n"/>
      <c r="C123" s="7" t="n"/>
      <c r="D123" s="7" t="n"/>
      <c r="E123" s="8" t="n"/>
      <c r="F123" s="7" t="n"/>
      <c r="G123" s="9">
        <f>IF($C123="","",IFERROR(INDEX(Exercises!$D:$D,MATCH($C123,Exercises!$A:$A,0)),""))</f>
        <v/>
      </c>
      <c r="H123" s="10">
        <f>IF(OR($E123="",$F123="",$F123&gt;15),"",IF($F123=1,$E123,ROUND($E123*(1+$F123/30),1)))</f>
        <v/>
      </c>
      <c r="I123" s="9">
        <f>IF(OR($G123="",$E123="",$F123=""),"",IF(COUNTIFS($A:$A,$A123,$C:$C,$C123,$D:$D,"&gt;"&amp;$D123)&gt;0,"",IF(COUNTIFS($A:$A,$A123,$C:$C,$C123,$F:$F,"&lt;"&amp;$G123)=0,"Add weight: "&amp;($E123+INDEX(Exercises!$E:$E,MATCH($C123,Exercises!$A:$A,0))),"Same weight: "&amp;$E123)))</f>
        <v/>
      </c>
      <c r="J123" s="7" t="n"/>
    </row>
    <row r="124">
      <c r="A124" s="6" t="n"/>
      <c r="B124" s="7" t="n"/>
      <c r="C124" s="7" t="n"/>
      <c r="D124" s="7" t="n"/>
      <c r="E124" s="8" t="n"/>
      <c r="F124" s="7" t="n"/>
      <c r="G124" s="9">
        <f>IF($C124="","",IFERROR(INDEX(Exercises!$D:$D,MATCH($C124,Exercises!$A:$A,0)),""))</f>
        <v/>
      </c>
      <c r="H124" s="10">
        <f>IF(OR($E124="",$F124="",$F124&gt;15),"",IF($F124=1,$E124,ROUND($E124*(1+$F124/30),1)))</f>
        <v/>
      </c>
      <c r="I124" s="9">
        <f>IF(OR($G124="",$E124="",$F124=""),"",IF(COUNTIFS($A:$A,$A124,$C:$C,$C124,$D:$D,"&gt;"&amp;$D124)&gt;0,"",IF(COUNTIFS($A:$A,$A124,$C:$C,$C124,$F:$F,"&lt;"&amp;$G124)=0,"Add weight: "&amp;($E124+INDEX(Exercises!$E:$E,MATCH($C124,Exercises!$A:$A,0))),"Same weight: "&amp;$E124)))</f>
        <v/>
      </c>
      <c r="J124" s="7" t="n"/>
    </row>
    <row r="125">
      <c r="A125" s="6" t="n"/>
      <c r="B125" s="7" t="n"/>
      <c r="C125" s="7" t="n"/>
      <c r="D125" s="7" t="n"/>
      <c r="E125" s="8" t="n"/>
      <c r="F125" s="7" t="n"/>
      <c r="G125" s="9">
        <f>IF($C125="","",IFERROR(INDEX(Exercises!$D:$D,MATCH($C125,Exercises!$A:$A,0)),""))</f>
        <v/>
      </c>
      <c r="H125" s="10">
        <f>IF(OR($E125="",$F125="",$F125&gt;15),"",IF($F125=1,$E125,ROUND($E125*(1+$F125/30),1)))</f>
        <v/>
      </c>
      <c r="I125" s="9">
        <f>IF(OR($G125="",$E125="",$F125=""),"",IF(COUNTIFS($A:$A,$A125,$C:$C,$C125,$D:$D,"&gt;"&amp;$D125)&gt;0,"",IF(COUNTIFS($A:$A,$A125,$C:$C,$C125,$F:$F,"&lt;"&amp;$G125)=0,"Add weight: "&amp;($E125+INDEX(Exercises!$E:$E,MATCH($C125,Exercises!$A:$A,0))),"Same weight: "&amp;$E125)))</f>
        <v/>
      </c>
      <c r="J125" s="7" t="n"/>
    </row>
    <row r="126">
      <c r="A126" s="6" t="n"/>
      <c r="B126" s="7" t="n"/>
      <c r="C126" s="7" t="n"/>
      <c r="D126" s="7" t="n"/>
      <c r="E126" s="8" t="n"/>
      <c r="F126" s="7" t="n"/>
      <c r="G126" s="9">
        <f>IF($C126="","",IFERROR(INDEX(Exercises!$D:$D,MATCH($C126,Exercises!$A:$A,0)),""))</f>
        <v/>
      </c>
      <c r="H126" s="10">
        <f>IF(OR($E126="",$F126="",$F126&gt;15),"",IF($F126=1,$E126,ROUND($E126*(1+$F126/30),1)))</f>
        <v/>
      </c>
      <c r="I126" s="9">
        <f>IF(OR($G126="",$E126="",$F126=""),"",IF(COUNTIFS($A:$A,$A126,$C:$C,$C126,$D:$D,"&gt;"&amp;$D126)&gt;0,"",IF(COUNTIFS($A:$A,$A126,$C:$C,$C126,$F:$F,"&lt;"&amp;$G126)=0,"Add weight: "&amp;($E126+INDEX(Exercises!$E:$E,MATCH($C126,Exercises!$A:$A,0))),"Same weight: "&amp;$E126)))</f>
        <v/>
      </c>
      <c r="J126" s="7" t="n"/>
    </row>
    <row r="127">
      <c r="A127" s="6" t="n"/>
      <c r="B127" s="7" t="n"/>
      <c r="C127" s="7" t="n"/>
      <c r="D127" s="7" t="n"/>
      <c r="E127" s="8" t="n"/>
      <c r="F127" s="7" t="n"/>
      <c r="G127" s="9">
        <f>IF($C127="","",IFERROR(INDEX(Exercises!$D:$D,MATCH($C127,Exercises!$A:$A,0)),""))</f>
        <v/>
      </c>
      <c r="H127" s="10">
        <f>IF(OR($E127="",$F127="",$F127&gt;15),"",IF($F127=1,$E127,ROUND($E127*(1+$F127/30),1)))</f>
        <v/>
      </c>
      <c r="I127" s="9">
        <f>IF(OR($G127="",$E127="",$F127=""),"",IF(COUNTIFS($A:$A,$A127,$C:$C,$C127,$D:$D,"&gt;"&amp;$D127)&gt;0,"",IF(COUNTIFS($A:$A,$A127,$C:$C,$C127,$F:$F,"&lt;"&amp;$G127)=0,"Add weight: "&amp;($E127+INDEX(Exercises!$E:$E,MATCH($C127,Exercises!$A:$A,0))),"Same weight: "&amp;$E127)))</f>
        <v/>
      </c>
      <c r="J127" s="7" t="n"/>
    </row>
    <row r="128">
      <c r="A128" s="6" t="n"/>
      <c r="B128" s="7" t="n"/>
      <c r="C128" s="7" t="n"/>
      <c r="D128" s="7" t="n"/>
      <c r="E128" s="8" t="n"/>
      <c r="F128" s="7" t="n"/>
      <c r="G128" s="9">
        <f>IF($C128="","",IFERROR(INDEX(Exercises!$D:$D,MATCH($C128,Exercises!$A:$A,0)),""))</f>
        <v/>
      </c>
      <c r="H128" s="10">
        <f>IF(OR($E128="",$F128="",$F128&gt;15),"",IF($F128=1,$E128,ROUND($E128*(1+$F128/30),1)))</f>
        <v/>
      </c>
      <c r="I128" s="9">
        <f>IF(OR($G128="",$E128="",$F128=""),"",IF(COUNTIFS($A:$A,$A128,$C:$C,$C128,$D:$D,"&gt;"&amp;$D128)&gt;0,"",IF(COUNTIFS($A:$A,$A128,$C:$C,$C128,$F:$F,"&lt;"&amp;$G128)=0,"Add weight: "&amp;($E128+INDEX(Exercises!$E:$E,MATCH($C128,Exercises!$A:$A,0))),"Same weight: "&amp;$E128)))</f>
        <v/>
      </c>
      <c r="J128" s="7" t="n"/>
    </row>
    <row r="129">
      <c r="A129" s="6" t="n"/>
      <c r="B129" s="7" t="n"/>
      <c r="C129" s="7" t="n"/>
      <c r="D129" s="7" t="n"/>
      <c r="E129" s="8" t="n"/>
      <c r="F129" s="7" t="n"/>
      <c r="G129" s="9">
        <f>IF($C129="","",IFERROR(INDEX(Exercises!$D:$D,MATCH($C129,Exercises!$A:$A,0)),""))</f>
        <v/>
      </c>
      <c r="H129" s="10">
        <f>IF(OR($E129="",$F129="",$F129&gt;15),"",IF($F129=1,$E129,ROUND($E129*(1+$F129/30),1)))</f>
        <v/>
      </c>
      <c r="I129" s="9">
        <f>IF(OR($G129="",$E129="",$F129=""),"",IF(COUNTIFS($A:$A,$A129,$C:$C,$C129,$D:$D,"&gt;"&amp;$D129)&gt;0,"",IF(COUNTIFS($A:$A,$A129,$C:$C,$C129,$F:$F,"&lt;"&amp;$G129)=0,"Add weight: "&amp;($E129+INDEX(Exercises!$E:$E,MATCH($C129,Exercises!$A:$A,0))),"Same weight: "&amp;$E129)))</f>
        <v/>
      </c>
      <c r="J129" s="7" t="n"/>
    </row>
    <row r="130">
      <c r="A130" s="6" t="n"/>
      <c r="B130" s="7" t="n"/>
      <c r="C130" s="7" t="n"/>
      <c r="D130" s="7" t="n"/>
      <c r="E130" s="8" t="n"/>
      <c r="F130" s="7" t="n"/>
      <c r="G130" s="9">
        <f>IF($C130="","",IFERROR(INDEX(Exercises!$D:$D,MATCH($C130,Exercises!$A:$A,0)),""))</f>
        <v/>
      </c>
      <c r="H130" s="10">
        <f>IF(OR($E130="",$F130="",$F130&gt;15),"",IF($F130=1,$E130,ROUND($E130*(1+$F130/30),1)))</f>
        <v/>
      </c>
      <c r="I130" s="9">
        <f>IF(OR($G130="",$E130="",$F130=""),"",IF(COUNTIFS($A:$A,$A130,$C:$C,$C130,$D:$D,"&gt;"&amp;$D130)&gt;0,"",IF(COUNTIFS($A:$A,$A130,$C:$C,$C130,$F:$F,"&lt;"&amp;$G130)=0,"Add weight: "&amp;($E130+INDEX(Exercises!$E:$E,MATCH($C130,Exercises!$A:$A,0))),"Same weight: "&amp;$E130)))</f>
        <v/>
      </c>
      <c r="J130" s="7" t="n"/>
    </row>
    <row r="131">
      <c r="A131" s="6" t="n"/>
      <c r="B131" s="7" t="n"/>
      <c r="C131" s="7" t="n"/>
      <c r="D131" s="7" t="n"/>
      <c r="E131" s="8" t="n"/>
      <c r="F131" s="7" t="n"/>
      <c r="G131" s="9">
        <f>IF($C131="","",IFERROR(INDEX(Exercises!$D:$D,MATCH($C131,Exercises!$A:$A,0)),""))</f>
        <v/>
      </c>
      <c r="H131" s="10">
        <f>IF(OR($E131="",$F131="",$F131&gt;15),"",IF($F131=1,$E131,ROUND($E131*(1+$F131/30),1)))</f>
        <v/>
      </c>
      <c r="I131" s="9">
        <f>IF(OR($G131="",$E131="",$F131=""),"",IF(COUNTIFS($A:$A,$A131,$C:$C,$C131,$D:$D,"&gt;"&amp;$D131)&gt;0,"",IF(COUNTIFS($A:$A,$A131,$C:$C,$C131,$F:$F,"&lt;"&amp;$G131)=0,"Add weight: "&amp;($E131+INDEX(Exercises!$E:$E,MATCH($C131,Exercises!$A:$A,0))),"Same weight: "&amp;$E131)))</f>
        <v/>
      </c>
      <c r="J131" s="7" t="n"/>
    </row>
    <row r="132">
      <c r="A132" s="6" t="n"/>
      <c r="B132" s="7" t="n"/>
      <c r="C132" s="7" t="n"/>
      <c r="D132" s="7" t="n"/>
      <c r="E132" s="8" t="n"/>
      <c r="F132" s="7" t="n"/>
      <c r="G132" s="9">
        <f>IF($C132="","",IFERROR(INDEX(Exercises!$D:$D,MATCH($C132,Exercises!$A:$A,0)),""))</f>
        <v/>
      </c>
      <c r="H132" s="10">
        <f>IF(OR($E132="",$F132="",$F132&gt;15),"",IF($F132=1,$E132,ROUND($E132*(1+$F132/30),1)))</f>
        <v/>
      </c>
      <c r="I132" s="9">
        <f>IF(OR($G132="",$E132="",$F132=""),"",IF(COUNTIFS($A:$A,$A132,$C:$C,$C132,$D:$D,"&gt;"&amp;$D132)&gt;0,"",IF(COUNTIFS($A:$A,$A132,$C:$C,$C132,$F:$F,"&lt;"&amp;$G132)=0,"Add weight: "&amp;($E132+INDEX(Exercises!$E:$E,MATCH($C132,Exercises!$A:$A,0))),"Same weight: "&amp;$E132)))</f>
        <v/>
      </c>
      <c r="J132" s="7" t="n"/>
    </row>
    <row r="133">
      <c r="A133" s="6" t="n"/>
      <c r="B133" s="7" t="n"/>
      <c r="C133" s="7" t="n"/>
      <c r="D133" s="7" t="n"/>
      <c r="E133" s="8" t="n"/>
      <c r="F133" s="7" t="n"/>
      <c r="G133" s="9">
        <f>IF($C133="","",IFERROR(INDEX(Exercises!$D:$D,MATCH($C133,Exercises!$A:$A,0)),""))</f>
        <v/>
      </c>
      <c r="H133" s="10">
        <f>IF(OR($E133="",$F133="",$F133&gt;15),"",IF($F133=1,$E133,ROUND($E133*(1+$F133/30),1)))</f>
        <v/>
      </c>
      <c r="I133" s="9">
        <f>IF(OR($G133="",$E133="",$F133=""),"",IF(COUNTIFS($A:$A,$A133,$C:$C,$C133,$D:$D,"&gt;"&amp;$D133)&gt;0,"",IF(COUNTIFS($A:$A,$A133,$C:$C,$C133,$F:$F,"&lt;"&amp;$G133)=0,"Add weight: "&amp;($E133+INDEX(Exercises!$E:$E,MATCH($C133,Exercises!$A:$A,0))),"Same weight: "&amp;$E133)))</f>
        <v/>
      </c>
      <c r="J133" s="7" t="n"/>
    </row>
    <row r="134">
      <c r="A134" s="6" t="n"/>
      <c r="B134" s="7" t="n"/>
      <c r="C134" s="7" t="n"/>
      <c r="D134" s="7" t="n"/>
      <c r="E134" s="8" t="n"/>
      <c r="F134" s="7" t="n"/>
      <c r="G134" s="9">
        <f>IF($C134="","",IFERROR(INDEX(Exercises!$D:$D,MATCH($C134,Exercises!$A:$A,0)),""))</f>
        <v/>
      </c>
      <c r="H134" s="10">
        <f>IF(OR($E134="",$F134="",$F134&gt;15),"",IF($F134=1,$E134,ROUND($E134*(1+$F134/30),1)))</f>
        <v/>
      </c>
      <c r="I134" s="9">
        <f>IF(OR($G134="",$E134="",$F134=""),"",IF(COUNTIFS($A:$A,$A134,$C:$C,$C134,$D:$D,"&gt;"&amp;$D134)&gt;0,"",IF(COUNTIFS($A:$A,$A134,$C:$C,$C134,$F:$F,"&lt;"&amp;$G134)=0,"Add weight: "&amp;($E134+INDEX(Exercises!$E:$E,MATCH($C134,Exercises!$A:$A,0))),"Same weight: "&amp;$E134)))</f>
        <v/>
      </c>
      <c r="J134" s="7" t="n"/>
    </row>
    <row r="135">
      <c r="A135" s="6" t="n"/>
      <c r="B135" s="7" t="n"/>
      <c r="C135" s="7" t="n"/>
      <c r="D135" s="7" t="n"/>
      <c r="E135" s="8" t="n"/>
      <c r="F135" s="7" t="n"/>
      <c r="G135" s="9">
        <f>IF($C135="","",IFERROR(INDEX(Exercises!$D:$D,MATCH($C135,Exercises!$A:$A,0)),""))</f>
        <v/>
      </c>
      <c r="H135" s="10">
        <f>IF(OR($E135="",$F135="",$F135&gt;15),"",IF($F135=1,$E135,ROUND($E135*(1+$F135/30),1)))</f>
        <v/>
      </c>
      <c r="I135" s="9">
        <f>IF(OR($G135="",$E135="",$F135=""),"",IF(COUNTIFS($A:$A,$A135,$C:$C,$C135,$D:$D,"&gt;"&amp;$D135)&gt;0,"",IF(COUNTIFS($A:$A,$A135,$C:$C,$C135,$F:$F,"&lt;"&amp;$G135)=0,"Add weight: "&amp;($E135+INDEX(Exercises!$E:$E,MATCH($C135,Exercises!$A:$A,0))),"Same weight: "&amp;$E135)))</f>
        <v/>
      </c>
      <c r="J135" s="7" t="n"/>
    </row>
    <row r="136">
      <c r="A136" s="6" t="n"/>
      <c r="B136" s="7" t="n"/>
      <c r="C136" s="7" t="n"/>
      <c r="D136" s="7" t="n"/>
      <c r="E136" s="8" t="n"/>
      <c r="F136" s="7" t="n"/>
      <c r="G136" s="9">
        <f>IF($C136="","",IFERROR(INDEX(Exercises!$D:$D,MATCH($C136,Exercises!$A:$A,0)),""))</f>
        <v/>
      </c>
      <c r="H136" s="10">
        <f>IF(OR($E136="",$F136="",$F136&gt;15),"",IF($F136=1,$E136,ROUND($E136*(1+$F136/30),1)))</f>
        <v/>
      </c>
      <c r="I136" s="9">
        <f>IF(OR($G136="",$E136="",$F136=""),"",IF(COUNTIFS($A:$A,$A136,$C:$C,$C136,$D:$D,"&gt;"&amp;$D136)&gt;0,"",IF(COUNTIFS($A:$A,$A136,$C:$C,$C136,$F:$F,"&lt;"&amp;$G136)=0,"Add weight: "&amp;($E136+INDEX(Exercises!$E:$E,MATCH($C136,Exercises!$A:$A,0))),"Same weight: "&amp;$E136)))</f>
        <v/>
      </c>
      <c r="J136" s="7" t="n"/>
    </row>
    <row r="137">
      <c r="A137" s="6" t="n"/>
      <c r="B137" s="7" t="n"/>
      <c r="C137" s="7" t="n"/>
      <c r="D137" s="7" t="n"/>
      <c r="E137" s="8" t="n"/>
      <c r="F137" s="7" t="n"/>
      <c r="G137" s="9">
        <f>IF($C137="","",IFERROR(INDEX(Exercises!$D:$D,MATCH($C137,Exercises!$A:$A,0)),""))</f>
        <v/>
      </c>
      <c r="H137" s="10">
        <f>IF(OR($E137="",$F137="",$F137&gt;15),"",IF($F137=1,$E137,ROUND($E137*(1+$F137/30),1)))</f>
        <v/>
      </c>
      <c r="I137" s="9">
        <f>IF(OR($G137="",$E137="",$F137=""),"",IF(COUNTIFS($A:$A,$A137,$C:$C,$C137,$D:$D,"&gt;"&amp;$D137)&gt;0,"",IF(COUNTIFS($A:$A,$A137,$C:$C,$C137,$F:$F,"&lt;"&amp;$G137)=0,"Add weight: "&amp;($E137+INDEX(Exercises!$E:$E,MATCH($C137,Exercises!$A:$A,0))),"Same weight: "&amp;$E137)))</f>
        <v/>
      </c>
      <c r="J137" s="7" t="n"/>
    </row>
    <row r="138">
      <c r="A138" s="6" t="n"/>
      <c r="B138" s="7" t="n"/>
      <c r="C138" s="7" t="n"/>
      <c r="D138" s="7" t="n"/>
      <c r="E138" s="8" t="n"/>
      <c r="F138" s="7" t="n"/>
      <c r="G138" s="9">
        <f>IF($C138="","",IFERROR(INDEX(Exercises!$D:$D,MATCH($C138,Exercises!$A:$A,0)),""))</f>
        <v/>
      </c>
      <c r="H138" s="10">
        <f>IF(OR($E138="",$F138="",$F138&gt;15),"",IF($F138=1,$E138,ROUND($E138*(1+$F138/30),1)))</f>
        <v/>
      </c>
      <c r="I138" s="9">
        <f>IF(OR($G138="",$E138="",$F138=""),"",IF(COUNTIFS($A:$A,$A138,$C:$C,$C138,$D:$D,"&gt;"&amp;$D138)&gt;0,"",IF(COUNTIFS($A:$A,$A138,$C:$C,$C138,$F:$F,"&lt;"&amp;$G138)=0,"Add weight: "&amp;($E138+INDEX(Exercises!$E:$E,MATCH($C138,Exercises!$A:$A,0))),"Same weight: "&amp;$E138)))</f>
        <v/>
      </c>
      <c r="J138" s="7" t="n"/>
    </row>
    <row r="139">
      <c r="A139" s="6" t="n"/>
      <c r="B139" s="7" t="n"/>
      <c r="C139" s="7" t="n"/>
      <c r="D139" s="7" t="n"/>
      <c r="E139" s="8" t="n"/>
      <c r="F139" s="7" t="n"/>
      <c r="G139" s="9">
        <f>IF($C139="","",IFERROR(INDEX(Exercises!$D:$D,MATCH($C139,Exercises!$A:$A,0)),""))</f>
        <v/>
      </c>
      <c r="H139" s="10">
        <f>IF(OR($E139="",$F139="",$F139&gt;15),"",IF($F139=1,$E139,ROUND($E139*(1+$F139/30),1)))</f>
        <v/>
      </c>
      <c r="I139" s="9">
        <f>IF(OR($G139="",$E139="",$F139=""),"",IF(COUNTIFS($A:$A,$A139,$C:$C,$C139,$D:$D,"&gt;"&amp;$D139)&gt;0,"",IF(COUNTIFS($A:$A,$A139,$C:$C,$C139,$F:$F,"&lt;"&amp;$G139)=0,"Add weight: "&amp;($E139+INDEX(Exercises!$E:$E,MATCH($C139,Exercises!$A:$A,0))),"Same weight: "&amp;$E139)))</f>
        <v/>
      </c>
      <c r="J139" s="7" t="n"/>
    </row>
    <row r="140">
      <c r="A140" s="6" t="n"/>
      <c r="B140" s="7" t="n"/>
      <c r="C140" s="7" t="n"/>
      <c r="D140" s="7" t="n"/>
      <c r="E140" s="8" t="n"/>
      <c r="F140" s="7" t="n"/>
      <c r="G140" s="9">
        <f>IF($C140="","",IFERROR(INDEX(Exercises!$D:$D,MATCH($C140,Exercises!$A:$A,0)),""))</f>
        <v/>
      </c>
      <c r="H140" s="10">
        <f>IF(OR($E140="",$F140="",$F140&gt;15),"",IF($F140=1,$E140,ROUND($E140*(1+$F140/30),1)))</f>
        <v/>
      </c>
      <c r="I140" s="9">
        <f>IF(OR($G140="",$E140="",$F140=""),"",IF(COUNTIFS($A:$A,$A140,$C:$C,$C140,$D:$D,"&gt;"&amp;$D140)&gt;0,"",IF(COUNTIFS($A:$A,$A140,$C:$C,$C140,$F:$F,"&lt;"&amp;$G140)=0,"Add weight: "&amp;($E140+INDEX(Exercises!$E:$E,MATCH($C140,Exercises!$A:$A,0))),"Same weight: "&amp;$E140)))</f>
        <v/>
      </c>
      <c r="J140" s="7" t="n"/>
    </row>
    <row r="141">
      <c r="A141" s="6" t="n"/>
      <c r="B141" s="7" t="n"/>
      <c r="C141" s="7" t="n"/>
      <c r="D141" s="7" t="n"/>
      <c r="E141" s="8" t="n"/>
      <c r="F141" s="7" t="n"/>
      <c r="G141" s="9">
        <f>IF($C141="","",IFERROR(INDEX(Exercises!$D:$D,MATCH($C141,Exercises!$A:$A,0)),""))</f>
        <v/>
      </c>
      <c r="H141" s="10">
        <f>IF(OR($E141="",$F141="",$F141&gt;15),"",IF($F141=1,$E141,ROUND($E141*(1+$F141/30),1)))</f>
        <v/>
      </c>
      <c r="I141" s="9">
        <f>IF(OR($G141="",$E141="",$F141=""),"",IF(COUNTIFS($A:$A,$A141,$C:$C,$C141,$D:$D,"&gt;"&amp;$D141)&gt;0,"",IF(COUNTIFS($A:$A,$A141,$C:$C,$C141,$F:$F,"&lt;"&amp;$G141)=0,"Add weight: "&amp;($E141+INDEX(Exercises!$E:$E,MATCH($C141,Exercises!$A:$A,0))),"Same weight: "&amp;$E141)))</f>
        <v/>
      </c>
      <c r="J141" s="7" t="n"/>
    </row>
    <row r="142">
      <c r="A142" s="6" t="n"/>
      <c r="B142" s="7" t="n"/>
      <c r="C142" s="7" t="n"/>
      <c r="D142" s="7" t="n"/>
      <c r="E142" s="8" t="n"/>
      <c r="F142" s="7" t="n"/>
      <c r="G142" s="9">
        <f>IF($C142="","",IFERROR(INDEX(Exercises!$D:$D,MATCH($C142,Exercises!$A:$A,0)),""))</f>
        <v/>
      </c>
      <c r="H142" s="10">
        <f>IF(OR($E142="",$F142="",$F142&gt;15),"",IF($F142=1,$E142,ROUND($E142*(1+$F142/30),1)))</f>
        <v/>
      </c>
      <c r="I142" s="9">
        <f>IF(OR($G142="",$E142="",$F142=""),"",IF(COUNTIFS($A:$A,$A142,$C:$C,$C142,$D:$D,"&gt;"&amp;$D142)&gt;0,"",IF(COUNTIFS($A:$A,$A142,$C:$C,$C142,$F:$F,"&lt;"&amp;$G142)=0,"Add weight: "&amp;($E142+INDEX(Exercises!$E:$E,MATCH($C142,Exercises!$A:$A,0))),"Same weight: "&amp;$E142)))</f>
        <v/>
      </c>
      <c r="J142" s="7" t="n"/>
    </row>
    <row r="143">
      <c r="A143" s="6" t="n"/>
      <c r="B143" s="7" t="n"/>
      <c r="C143" s="7" t="n"/>
      <c r="D143" s="7" t="n"/>
      <c r="E143" s="8" t="n"/>
      <c r="F143" s="7" t="n"/>
      <c r="G143" s="9">
        <f>IF($C143="","",IFERROR(INDEX(Exercises!$D:$D,MATCH($C143,Exercises!$A:$A,0)),""))</f>
        <v/>
      </c>
      <c r="H143" s="10">
        <f>IF(OR($E143="",$F143="",$F143&gt;15),"",IF($F143=1,$E143,ROUND($E143*(1+$F143/30),1)))</f>
        <v/>
      </c>
      <c r="I143" s="9">
        <f>IF(OR($G143="",$E143="",$F143=""),"",IF(COUNTIFS($A:$A,$A143,$C:$C,$C143,$D:$D,"&gt;"&amp;$D143)&gt;0,"",IF(COUNTIFS($A:$A,$A143,$C:$C,$C143,$F:$F,"&lt;"&amp;$G143)=0,"Add weight: "&amp;($E143+INDEX(Exercises!$E:$E,MATCH($C143,Exercises!$A:$A,0))),"Same weight: "&amp;$E143)))</f>
        <v/>
      </c>
      <c r="J143" s="7" t="n"/>
    </row>
    <row r="144">
      <c r="A144" s="6" t="n"/>
      <c r="B144" s="7" t="n"/>
      <c r="C144" s="7" t="n"/>
      <c r="D144" s="7" t="n"/>
      <c r="E144" s="8" t="n"/>
      <c r="F144" s="7" t="n"/>
      <c r="G144" s="9">
        <f>IF($C144="","",IFERROR(INDEX(Exercises!$D:$D,MATCH($C144,Exercises!$A:$A,0)),""))</f>
        <v/>
      </c>
      <c r="H144" s="10">
        <f>IF(OR($E144="",$F144="",$F144&gt;15),"",IF($F144=1,$E144,ROUND($E144*(1+$F144/30),1)))</f>
        <v/>
      </c>
      <c r="I144" s="9">
        <f>IF(OR($G144="",$E144="",$F144=""),"",IF(COUNTIFS($A:$A,$A144,$C:$C,$C144,$D:$D,"&gt;"&amp;$D144)&gt;0,"",IF(COUNTIFS($A:$A,$A144,$C:$C,$C144,$F:$F,"&lt;"&amp;$G144)=0,"Add weight: "&amp;($E144+INDEX(Exercises!$E:$E,MATCH($C144,Exercises!$A:$A,0))),"Same weight: "&amp;$E144)))</f>
        <v/>
      </c>
      <c r="J144" s="7" t="n"/>
    </row>
    <row r="145">
      <c r="A145" s="6" t="n"/>
      <c r="B145" s="7" t="n"/>
      <c r="C145" s="7" t="n"/>
      <c r="D145" s="7" t="n"/>
      <c r="E145" s="8" t="n"/>
      <c r="F145" s="7" t="n"/>
      <c r="G145" s="9">
        <f>IF($C145="","",IFERROR(INDEX(Exercises!$D:$D,MATCH($C145,Exercises!$A:$A,0)),""))</f>
        <v/>
      </c>
      <c r="H145" s="10">
        <f>IF(OR($E145="",$F145="",$F145&gt;15),"",IF($F145=1,$E145,ROUND($E145*(1+$F145/30),1)))</f>
        <v/>
      </c>
      <c r="I145" s="9">
        <f>IF(OR($G145="",$E145="",$F145=""),"",IF(COUNTIFS($A:$A,$A145,$C:$C,$C145,$D:$D,"&gt;"&amp;$D145)&gt;0,"",IF(COUNTIFS($A:$A,$A145,$C:$C,$C145,$F:$F,"&lt;"&amp;$G145)=0,"Add weight: "&amp;($E145+INDEX(Exercises!$E:$E,MATCH($C145,Exercises!$A:$A,0))),"Same weight: "&amp;$E145)))</f>
        <v/>
      </c>
      <c r="J145" s="7" t="n"/>
    </row>
    <row r="146">
      <c r="A146" s="6" t="n"/>
      <c r="B146" s="7" t="n"/>
      <c r="C146" s="7" t="n"/>
      <c r="D146" s="7" t="n"/>
      <c r="E146" s="8" t="n"/>
      <c r="F146" s="7" t="n"/>
      <c r="G146" s="9">
        <f>IF($C146="","",IFERROR(INDEX(Exercises!$D:$D,MATCH($C146,Exercises!$A:$A,0)),""))</f>
        <v/>
      </c>
      <c r="H146" s="10">
        <f>IF(OR($E146="",$F146="",$F146&gt;15),"",IF($F146=1,$E146,ROUND($E146*(1+$F146/30),1)))</f>
        <v/>
      </c>
      <c r="I146" s="9">
        <f>IF(OR($G146="",$E146="",$F146=""),"",IF(COUNTIFS($A:$A,$A146,$C:$C,$C146,$D:$D,"&gt;"&amp;$D146)&gt;0,"",IF(COUNTIFS($A:$A,$A146,$C:$C,$C146,$F:$F,"&lt;"&amp;$G146)=0,"Add weight: "&amp;($E146+INDEX(Exercises!$E:$E,MATCH($C146,Exercises!$A:$A,0))),"Same weight: "&amp;$E146)))</f>
        <v/>
      </c>
      <c r="J146" s="7" t="n"/>
    </row>
    <row r="147">
      <c r="A147" s="6" t="n"/>
      <c r="B147" s="7" t="n"/>
      <c r="C147" s="7" t="n"/>
      <c r="D147" s="7" t="n"/>
      <c r="E147" s="8" t="n"/>
      <c r="F147" s="7" t="n"/>
      <c r="G147" s="9">
        <f>IF($C147="","",IFERROR(INDEX(Exercises!$D:$D,MATCH($C147,Exercises!$A:$A,0)),""))</f>
        <v/>
      </c>
      <c r="H147" s="10">
        <f>IF(OR($E147="",$F147="",$F147&gt;15),"",IF($F147=1,$E147,ROUND($E147*(1+$F147/30),1)))</f>
        <v/>
      </c>
      <c r="I147" s="9">
        <f>IF(OR($G147="",$E147="",$F147=""),"",IF(COUNTIFS($A:$A,$A147,$C:$C,$C147,$D:$D,"&gt;"&amp;$D147)&gt;0,"",IF(COUNTIFS($A:$A,$A147,$C:$C,$C147,$F:$F,"&lt;"&amp;$G147)=0,"Add weight: "&amp;($E147+INDEX(Exercises!$E:$E,MATCH($C147,Exercises!$A:$A,0))),"Same weight: "&amp;$E147)))</f>
        <v/>
      </c>
      <c r="J147" s="7" t="n"/>
    </row>
    <row r="148">
      <c r="A148" s="6" t="n"/>
      <c r="B148" s="7" t="n"/>
      <c r="C148" s="7" t="n"/>
      <c r="D148" s="7" t="n"/>
      <c r="E148" s="8" t="n"/>
      <c r="F148" s="7" t="n"/>
      <c r="G148" s="9">
        <f>IF($C148="","",IFERROR(INDEX(Exercises!$D:$D,MATCH($C148,Exercises!$A:$A,0)),""))</f>
        <v/>
      </c>
      <c r="H148" s="10">
        <f>IF(OR($E148="",$F148="",$F148&gt;15),"",IF($F148=1,$E148,ROUND($E148*(1+$F148/30),1)))</f>
        <v/>
      </c>
      <c r="I148" s="9">
        <f>IF(OR($G148="",$E148="",$F148=""),"",IF(COUNTIFS($A:$A,$A148,$C:$C,$C148,$D:$D,"&gt;"&amp;$D148)&gt;0,"",IF(COUNTIFS($A:$A,$A148,$C:$C,$C148,$F:$F,"&lt;"&amp;$G148)=0,"Add weight: "&amp;($E148+INDEX(Exercises!$E:$E,MATCH($C148,Exercises!$A:$A,0))),"Same weight: "&amp;$E148)))</f>
        <v/>
      </c>
      <c r="J148" s="7" t="n"/>
    </row>
    <row r="149">
      <c r="A149" s="6" t="n"/>
      <c r="B149" s="7" t="n"/>
      <c r="C149" s="7" t="n"/>
      <c r="D149" s="7" t="n"/>
      <c r="E149" s="8" t="n"/>
      <c r="F149" s="7" t="n"/>
      <c r="G149" s="9">
        <f>IF($C149="","",IFERROR(INDEX(Exercises!$D:$D,MATCH($C149,Exercises!$A:$A,0)),""))</f>
        <v/>
      </c>
      <c r="H149" s="10">
        <f>IF(OR($E149="",$F149="",$F149&gt;15),"",IF($F149=1,$E149,ROUND($E149*(1+$F149/30),1)))</f>
        <v/>
      </c>
      <c r="I149" s="9">
        <f>IF(OR($G149="",$E149="",$F149=""),"",IF(COUNTIFS($A:$A,$A149,$C:$C,$C149,$D:$D,"&gt;"&amp;$D149)&gt;0,"",IF(COUNTIFS($A:$A,$A149,$C:$C,$C149,$F:$F,"&lt;"&amp;$G149)=0,"Add weight: "&amp;($E149+INDEX(Exercises!$E:$E,MATCH($C149,Exercises!$A:$A,0))),"Same weight: "&amp;$E149)))</f>
        <v/>
      </c>
      <c r="J149" s="7" t="n"/>
    </row>
    <row r="150">
      <c r="A150" s="6" t="n"/>
      <c r="B150" s="7" t="n"/>
      <c r="C150" s="7" t="n"/>
      <c r="D150" s="7" t="n"/>
      <c r="E150" s="8" t="n"/>
      <c r="F150" s="7" t="n"/>
      <c r="G150" s="9">
        <f>IF($C150="","",IFERROR(INDEX(Exercises!$D:$D,MATCH($C150,Exercises!$A:$A,0)),""))</f>
        <v/>
      </c>
      <c r="H150" s="10">
        <f>IF(OR($E150="",$F150="",$F150&gt;15),"",IF($F150=1,$E150,ROUND($E150*(1+$F150/30),1)))</f>
        <v/>
      </c>
      <c r="I150" s="9">
        <f>IF(OR($G150="",$E150="",$F150=""),"",IF(COUNTIFS($A:$A,$A150,$C:$C,$C150,$D:$D,"&gt;"&amp;$D150)&gt;0,"",IF(COUNTIFS($A:$A,$A150,$C:$C,$C150,$F:$F,"&lt;"&amp;$G150)=0,"Add weight: "&amp;($E150+INDEX(Exercises!$E:$E,MATCH($C150,Exercises!$A:$A,0))),"Same weight: "&amp;$E150)))</f>
        <v/>
      </c>
      <c r="J150" s="7" t="n"/>
    </row>
    <row r="151">
      <c r="A151" s="6" t="n"/>
      <c r="B151" s="7" t="n"/>
      <c r="C151" s="7" t="n"/>
      <c r="D151" s="7" t="n"/>
      <c r="E151" s="8" t="n"/>
      <c r="F151" s="7" t="n"/>
      <c r="G151" s="9">
        <f>IF($C151="","",IFERROR(INDEX(Exercises!$D:$D,MATCH($C151,Exercises!$A:$A,0)),""))</f>
        <v/>
      </c>
      <c r="H151" s="10">
        <f>IF(OR($E151="",$F151="",$F151&gt;15),"",IF($F151=1,$E151,ROUND($E151*(1+$F151/30),1)))</f>
        <v/>
      </c>
      <c r="I151" s="9">
        <f>IF(OR($G151="",$E151="",$F151=""),"",IF(COUNTIFS($A:$A,$A151,$C:$C,$C151,$D:$D,"&gt;"&amp;$D151)&gt;0,"",IF(COUNTIFS($A:$A,$A151,$C:$C,$C151,$F:$F,"&lt;"&amp;$G151)=0,"Add weight: "&amp;($E151+INDEX(Exercises!$E:$E,MATCH($C151,Exercises!$A:$A,0))),"Same weight: "&amp;$E151)))</f>
        <v/>
      </c>
      <c r="J151" s="7" t="n"/>
    </row>
    <row r="152">
      <c r="A152" s="6" t="n"/>
      <c r="B152" s="7" t="n"/>
      <c r="C152" s="7" t="n"/>
      <c r="D152" s="7" t="n"/>
      <c r="E152" s="8" t="n"/>
      <c r="F152" s="7" t="n"/>
      <c r="G152" s="9">
        <f>IF($C152="","",IFERROR(INDEX(Exercises!$D:$D,MATCH($C152,Exercises!$A:$A,0)),""))</f>
        <v/>
      </c>
      <c r="H152" s="10">
        <f>IF(OR($E152="",$F152="",$F152&gt;15),"",IF($F152=1,$E152,ROUND($E152*(1+$F152/30),1)))</f>
        <v/>
      </c>
      <c r="I152" s="9">
        <f>IF(OR($G152="",$E152="",$F152=""),"",IF(COUNTIFS($A:$A,$A152,$C:$C,$C152,$D:$D,"&gt;"&amp;$D152)&gt;0,"",IF(COUNTIFS($A:$A,$A152,$C:$C,$C152,$F:$F,"&lt;"&amp;$G152)=0,"Add weight: "&amp;($E152+INDEX(Exercises!$E:$E,MATCH($C152,Exercises!$A:$A,0))),"Same weight: "&amp;$E152)))</f>
        <v/>
      </c>
      <c r="J152" s="7" t="n"/>
    </row>
    <row r="153">
      <c r="A153" s="6" t="n"/>
      <c r="B153" s="7" t="n"/>
      <c r="C153" s="7" t="n"/>
      <c r="D153" s="7" t="n"/>
      <c r="E153" s="8" t="n"/>
      <c r="F153" s="7" t="n"/>
      <c r="G153" s="9">
        <f>IF($C153="","",IFERROR(INDEX(Exercises!$D:$D,MATCH($C153,Exercises!$A:$A,0)),""))</f>
        <v/>
      </c>
      <c r="H153" s="10">
        <f>IF(OR($E153="",$F153="",$F153&gt;15),"",IF($F153=1,$E153,ROUND($E153*(1+$F153/30),1)))</f>
        <v/>
      </c>
      <c r="I153" s="9">
        <f>IF(OR($G153="",$E153="",$F153=""),"",IF(COUNTIFS($A:$A,$A153,$C:$C,$C153,$D:$D,"&gt;"&amp;$D153)&gt;0,"",IF(COUNTIFS($A:$A,$A153,$C:$C,$C153,$F:$F,"&lt;"&amp;$G153)=0,"Add weight: "&amp;($E153+INDEX(Exercises!$E:$E,MATCH($C153,Exercises!$A:$A,0))),"Same weight: "&amp;$E153)))</f>
        <v/>
      </c>
      <c r="J153" s="7" t="n"/>
    </row>
    <row r="154">
      <c r="A154" s="6" t="n"/>
      <c r="B154" s="7" t="n"/>
      <c r="C154" s="7" t="n"/>
      <c r="D154" s="7" t="n"/>
      <c r="E154" s="8" t="n"/>
      <c r="F154" s="7" t="n"/>
      <c r="G154" s="9">
        <f>IF($C154="","",IFERROR(INDEX(Exercises!$D:$D,MATCH($C154,Exercises!$A:$A,0)),""))</f>
        <v/>
      </c>
      <c r="H154" s="10">
        <f>IF(OR($E154="",$F154="",$F154&gt;15),"",IF($F154=1,$E154,ROUND($E154*(1+$F154/30),1)))</f>
        <v/>
      </c>
      <c r="I154" s="9">
        <f>IF(OR($G154="",$E154="",$F154=""),"",IF(COUNTIFS($A:$A,$A154,$C:$C,$C154,$D:$D,"&gt;"&amp;$D154)&gt;0,"",IF(COUNTIFS($A:$A,$A154,$C:$C,$C154,$F:$F,"&lt;"&amp;$G154)=0,"Add weight: "&amp;($E154+INDEX(Exercises!$E:$E,MATCH($C154,Exercises!$A:$A,0))),"Same weight: "&amp;$E154)))</f>
        <v/>
      </c>
      <c r="J154" s="7" t="n"/>
    </row>
    <row r="155">
      <c r="A155" s="6" t="n"/>
      <c r="B155" s="7" t="n"/>
      <c r="C155" s="7" t="n"/>
      <c r="D155" s="7" t="n"/>
      <c r="E155" s="8" t="n"/>
      <c r="F155" s="7" t="n"/>
      <c r="G155" s="9">
        <f>IF($C155="","",IFERROR(INDEX(Exercises!$D:$D,MATCH($C155,Exercises!$A:$A,0)),""))</f>
        <v/>
      </c>
      <c r="H155" s="10">
        <f>IF(OR($E155="",$F155="",$F155&gt;15),"",IF($F155=1,$E155,ROUND($E155*(1+$F155/30),1)))</f>
        <v/>
      </c>
      <c r="I155" s="9">
        <f>IF(OR($G155="",$E155="",$F155=""),"",IF(COUNTIFS($A:$A,$A155,$C:$C,$C155,$D:$D,"&gt;"&amp;$D155)&gt;0,"",IF(COUNTIFS($A:$A,$A155,$C:$C,$C155,$F:$F,"&lt;"&amp;$G155)=0,"Add weight: "&amp;($E155+INDEX(Exercises!$E:$E,MATCH($C155,Exercises!$A:$A,0))),"Same weight: "&amp;$E155)))</f>
        <v/>
      </c>
      <c r="J155" s="7" t="n"/>
    </row>
    <row r="156">
      <c r="A156" s="6" t="n"/>
      <c r="B156" s="7" t="n"/>
      <c r="C156" s="7" t="n"/>
      <c r="D156" s="7" t="n"/>
      <c r="E156" s="8" t="n"/>
      <c r="F156" s="7" t="n"/>
      <c r="G156" s="9">
        <f>IF($C156="","",IFERROR(INDEX(Exercises!$D:$D,MATCH($C156,Exercises!$A:$A,0)),""))</f>
        <v/>
      </c>
      <c r="H156" s="10">
        <f>IF(OR($E156="",$F156="",$F156&gt;15),"",IF($F156=1,$E156,ROUND($E156*(1+$F156/30),1)))</f>
        <v/>
      </c>
      <c r="I156" s="9">
        <f>IF(OR($G156="",$E156="",$F156=""),"",IF(COUNTIFS($A:$A,$A156,$C:$C,$C156,$D:$D,"&gt;"&amp;$D156)&gt;0,"",IF(COUNTIFS($A:$A,$A156,$C:$C,$C156,$F:$F,"&lt;"&amp;$G156)=0,"Add weight: "&amp;($E156+INDEX(Exercises!$E:$E,MATCH($C156,Exercises!$A:$A,0))),"Same weight: "&amp;$E156)))</f>
        <v/>
      </c>
      <c r="J156" s="7" t="n"/>
    </row>
    <row r="157">
      <c r="A157" s="6" t="n"/>
      <c r="B157" s="7" t="n"/>
      <c r="C157" s="7" t="n"/>
      <c r="D157" s="7" t="n"/>
      <c r="E157" s="8" t="n"/>
      <c r="F157" s="7" t="n"/>
      <c r="G157" s="9">
        <f>IF($C157="","",IFERROR(INDEX(Exercises!$D:$D,MATCH($C157,Exercises!$A:$A,0)),""))</f>
        <v/>
      </c>
      <c r="H157" s="10">
        <f>IF(OR($E157="",$F157="",$F157&gt;15),"",IF($F157=1,$E157,ROUND($E157*(1+$F157/30),1)))</f>
        <v/>
      </c>
      <c r="I157" s="9">
        <f>IF(OR($G157="",$E157="",$F157=""),"",IF(COUNTIFS($A:$A,$A157,$C:$C,$C157,$D:$D,"&gt;"&amp;$D157)&gt;0,"",IF(COUNTIFS($A:$A,$A157,$C:$C,$C157,$F:$F,"&lt;"&amp;$G157)=0,"Add weight: "&amp;($E157+INDEX(Exercises!$E:$E,MATCH($C157,Exercises!$A:$A,0))),"Same weight: "&amp;$E157)))</f>
        <v/>
      </c>
      <c r="J157" s="7" t="n"/>
    </row>
    <row r="158">
      <c r="A158" s="6" t="n"/>
      <c r="B158" s="7" t="n"/>
      <c r="C158" s="7" t="n"/>
      <c r="D158" s="7" t="n"/>
      <c r="E158" s="8" t="n"/>
      <c r="F158" s="7" t="n"/>
      <c r="G158" s="9">
        <f>IF($C158="","",IFERROR(INDEX(Exercises!$D:$D,MATCH($C158,Exercises!$A:$A,0)),""))</f>
        <v/>
      </c>
      <c r="H158" s="10">
        <f>IF(OR($E158="",$F158="",$F158&gt;15),"",IF($F158=1,$E158,ROUND($E158*(1+$F158/30),1)))</f>
        <v/>
      </c>
      <c r="I158" s="9">
        <f>IF(OR($G158="",$E158="",$F158=""),"",IF(COUNTIFS($A:$A,$A158,$C:$C,$C158,$D:$D,"&gt;"&amp;$D158)&gt;0,"",IF(COUNTIFS($A:$A,$A158,$C:$C,$C158,$F:$F,"&lt;"&amp;$G158)=0,"Add weight: "&amp;($E158+INDEX(Exercises!$E:$E,MATCH($C158,Exercises!$A:$A,0))),"Same weight: "&amp;$E158)))</f>
        <v/>
      </c>
      <c r="J158" s="7" t="n"/>
    </row>
    <row r="159">
      <c r="A159" s="6" t="n"/>
      <c r="B159" s="7" t="n"/>
      <c r="C159" s="7" t="n"/>
      <c r="D159" s="7" t="n"/>
      <c r="E159" s="8" t="n"/>
      <c r="F159" s="7" t="n"/>
      <c r="G159" s="9">
        <f>IF($C159="","",IFERROR(INDEX(Exercises!$D:$D,MATCH($C159,Exercises!$A:$A,0)),""))</f>
        <v/>
      </c>
      <c r="H159" s="10">
        <f>IF(OR($E159="",$F159="",$F159&gt;15),"",IF($F159=1,$E159,ROUND($E159*(1+$F159/30),1)))</f>
        <v/>
      </c>
      <c r="I159" s="9">
        <f>IF(OR($G159="",$E159="",$F159=""),"",IF(COUNTIFS($A:$A,$A159,$C:$C,$C159,$D:$D,"&gt;"&amp;$D159)&gt;0,"",IF(COUNTIFS($A:$A,$A159,$C:$C,$C159,$F:$F,"&lt;"&amp;$G159)=0,"Add weight: "&amp;($E159+INDEX(Exercises!$E:$E,MATCH($C159,Exercises!$A:$A,0))),"Same weight: "&amp;$E159)))</f>
        <v/>
      </c>
      <c r="J159" s="7" t="n"/>
    </row>
    <row r="160">
      <c r="A160" s="6" t="n"/>
      <c r="B160" s="7" t="n"/>
      <c r="C160" s="7" t="n"/>
      <c r="D160" s="7" t="n"/>
      <c r="E160" s="8" t="n"/>
      <c r="F160" s="7" t="n"/>
      <c r="G160" s="9">
        <f>IF($C160="","",IFERROR(INDEX(Exercises!$D:$D,MATCH($C160,Exercises!$A:$A,0)),""))</f>
        <v/>
      </c>
      <c r="H160" s="10">
        <f>IF(OR($E160="",$F160="",$F160&gt;15),"",IF($F160=1,$E160,ROUND($E160*(1+$F160/30),1)))</f>
        <v/>
      </c>
      <c r="I160" s="9">
        <f>IF(OR($G160="",$E160="",$F160=""),"",IF(COUNTIFS($A:$A,$A160,$C:$C,$C160,$D:$D,"&gt;"&amp;$D160)&gt;0,"",IF(COUNTIFS($A:$A,$A160,$C:$C,$C160,$F:$F,"&lt;"&amp;$G160)=0,"Add weight: "&amp;($E160+INDEX(Exercises!$E:$E,MATCH($C160,Exercises!$A:$A,0))),"Same weight: "&amp;$E160)))</f>
        <v/>
      </c>
      <c r="J160" s="7" t="n"/>
    </row>
    <row r="161">
      <c r="A161" s="6" t="n"/>
      <c r="B161" s="7" t="n"/>
      <c r="C161" s="7" t="n"/>
      <c r="D161" s="7" t="n"/>
      <c r="E161" s="8" t="n"/>
      <c r="F161" s="7" t="n"/>
      <c r="G161" s="9">
        <f>IF($C161="","",IFERROR(INDEX(Exercises!$D:$D,MATCH($C161,Exercises!$A:$A,0)),""))</f>
        <v/>
      </c>
      <c r="H161" s="10">
        <f>IF(OR($E161="",$F161="",$F161&gt;15),"",IF($F161=1,$E161,ROUND($E161*(1+$F161/30),1)))</f>
        <v/>
      </c>
      <c r="I161" s="9">
        <f>IF(OR($G161="",$E161="",$F161=""),"",IF(COUNTIFS($A:$A,$A161,$C:$C,$C161,$D:$D,"&gt;"&amp;$D161)&gt;0,"",IF(COUNTIFS($A:$A,$A161,$C:$C,$C161,$F:$F,"&lt;"&amp;$G161)=0,"Add weight: "&amp;($E161+INDEX(Exercises!$E:$E,MATCH($C161,Exercises!$A:$A,0))),"Same weight: "&amp;$E161)))</f>
        <v/>
      </c>
      <c r="J161" s="7" t="n"/>
    </row>
    <row r="162">
      <c r="A162" s="6" t="n"/>
      <c r="B162" s="7" t="n"/>
      <c r="C162" s="7" t="n"/>
      <c r="D162" s="7" t="n"/>
      <c r="E162" s="8" t="n"/>
      <c r="F162" s="7" t="n"/>
      <c r="G162" s="9">
        <f>IF($C162="","",IFERROR(INDEX(Exercises!$D:$D,MATCH($C162,Exercises!$A:$A,0)),""))</f>
        <v/>
      </c>
      <c r="H162" s="10">
        <f>IF(OR($E162="",$F162="",$F162&gt;15),"",IF($F162=1,$E162,ROUND($E162*(1+$F162/30),1)))</f>
        <v/>
      </c>
      <c r="I162" s="9">
        <f>IF(OR($G162="",$E162="",$F162=""),"",IF(COUNTIFS($A:$A,$A162,$C:$C,$C162,$D:$D,"&gt;"&amp;$D162)&gt;0,"",IF(COUNTIFS($A:$A,$A162,$C:$C,$C162,$F:$F,"&lt;"&amp;$G162)=0,"Add weight: "&amp;($E162+INDEX(Exercises!$E:$E,MATCH($C162,Exercises!$A:$A,0))),"Same weight: "&amp;$E162)))</f>
        <v/>
      </c>
      <c r="J162" s="7" t="n"/>
    </row>
    <row r="163">
      <c r="A163" s="6" t="n"/>
      <c r="B163" s="7" t="n"/>
      <c r="C163" s="7" t="n"/>
      <c r="D163" s="7" t="n"/>
      <c r="E163" s="8" t="n"/>
      <c r="F163" s="7" t="n"/>
      <c r="G163" s="9">
        <f>IF($C163="","",IFERROR(INDEX(Exercises!$D:$D,MATCH($C163,Exercises!$A:$A,0)),""))</f>
        <v/>
      </c>
      <c r="H163" s="10">
        <f>IF(OR($E163="",$F163="",$F163&gt;15),"",IF($F163=1,$E163,ROUND($E163*(1+$F163/30),1)))</f>
        <v/>
      </c>
      <c r="I163" s="9">
        <f>IF(OR($G163="",$E163="",$F163=""),"",IF(COUNTIFS($A:$A,$A163,$C:$C,$C163,$D:$D,"&gt;"&amp;$D163)&gt;0,"",IF(COUNTIFS($A:$A,$A163,$C:$C,$C163,$F:$F,"&lt;"&amp;$G163)=0,"Add weight: "&amp;($E163+INDEX(Exercises!$E:$E,MATCH($C163,Exercises!$A:$A,0))),"Same weight: "&amp;$E163)))</f>
        <v/>
      </c>
      <c r="J163" s="7" t="n"/>
    </row>
    <row r="164">
      <c r="A164" s="6" t="n"/>
      <c r="B164" s="7" t="n"/>
      <c r="C164" s="7" t="n"/>
      <c r="D164" s="7" t="n"/>
      <c r="E164" s="8" t="n"/>
      <c r="F164" s="7" t="n"/>
      <c r="G164" s="9">
        <f>IF($C164="","",IFERROR(INDEX(Exercises!$D:$D,MATCH($C164,Exercises!$A:$A,0)),""))</f>
        <v/>
      </c>
      <c r="H164" s="10">
        <f>IF(OR($E164="",$F164="",$F164&gt;15),"",IF($F164=1,$E164,ROUND($E164*(1+$F164/30),1)))</f>
        <v/>
      </c>
      <c r="I164" s="9">
        <f>IF(OR($G164="",$E164="",$F164=""),"",IF(COUNTIFS($A:$A,$A164,$C:$C,$C164,$D:$D,"&gt;"&amp;$D164)&gt;0,"",IF(COUNTIFS($A:$A,$A164,$C:$C,$C164,$F:$F,"&lt;"&amp;$G164)=0,"Add weight: "&amp;($E164+INDEX(Exercises!$E:$E,MATCH($C164,Exercises!$A:$A,0))),"Same weight: "&amp;$E164)))</f>
        <v/>
      </c>
      <c r="J164" s="7" t="n"/>
    </row>
    <row r="165">
      <c r="A165" s="6" t="n"/>
      <c r="B165" s="7" t="n"/>
      <c r="C165" s="7" t="n"/>
      <c r="D165" s="7" t="n"/>
      <c r="E165" s="8" t="n"/>
      <c r="F165" s="7" t="n"/>
      <c r="G165" s="9">
        <f>IF($C165="","",IFERROR(INDEX(Exercises!$D:$D,MATCH($C165,Exercises!$A:$A,0)),""))</f>
        <v/>
      </c>
      <c r="H165" s="10">
        <f>IF(OR($E165="",$F165="",$F165&gt;15),"",IF($F165=1,$E165,ROUND($E165*(1+$F165/30),1)))</f>
        <v/>
      </c>
      <c r="I165" s="9">
        <f>IF(OR($G165="",$E165="",$F165=""),"",IF(COUNTIFS($A:$A,$A165,$C:$C,$C165,$D:$D,"&gt;"&amp;$D165)&gt;0,"",IF(COUNTIFS($A:$A,$A165,$C:$C,$C165,$F:$F,"&lt;"&amp;$G165)=0,"Add weight: "&amp;($E165+INDEX(Exercises!$E:$E,MATCH($C165,Exercises!$A:$A,0))),"Same weight: "&amp;$E165)))</f>
        <v/>
      </c>
      <c r="J165" s="7" t="n"/>
    </row>
    <row r="166">
      <c r="A166" s="6" t="n"/>
      <c r="B166" s="7" t="n"/>
      <c r="C166" s="7" t="n"/>
      <c r="D166" s="7" t="n"/>
      <c r="E166" s="8" t="n"/>
      <c r="F166" s="7" t="n"/>
      <c r="G166" s="9">
        <f>IF($C166="","",IFERROR(INDEX(Exercises!$D:$D,MATCH($C166,Exercises!$A:$A,0)),""))</f>
        <v/>
      </c>
      <c r="H166" s="10">
        <f>IF(OR($E166="",$F166="",$F166&gt;15),"",IF($F166=1,$E166,ROUND($E166*(1+$F166/30),1)))</f>
        <v/>
      </c>
      <c r="I166" s="9">
        <f>IF(OR($G166="",$E166="",$F166=""),"",IF(COUNTIFS($A:$A,$A166,$C:$C,$C166,$D:$D,"&gt;"&amp;$D166)&gt;0,"",IF(COUNTIFS($A:$A,$A166,$C:$C,$C166,$F:$F,"&lt;"&amp;$G166)=0,"Add weight: "&amp;($E166+INDEX(Exercises!$E:$E,MATCH($C166,Exercises!$A:$A,0))),"Same weight: "&amp;$E166)))</f>
        <v/>
      </c>
      <c r="J166" s="7" t="n"/>
    </row>
    <row r="167">
      <c r="A167" s="6" t="n"/>
      <c r="B167" s="7" t="n"/>
      <c r="C167" s="7" t="n"/>
      <c r="D167" s="7" t="n"/>
      <c r="E167" s="8" t="n"/>
      <c r="F167" s="7" t="n"/>
      <c r="G167" s="9">
        <f>IF($C167="","",IFERROR(INDEX(Exercises!$D:$D,MATCH($C167,Exercises!$A:$A,0)),""))</f>
        <v/>
      </c>
      <c r="H167" s="10">
        <f>IF(OR($E167="",$F167="",$F167&gt;15),"",IF($F167=1,$E167,ROUND($E167*(1+$F167/30),1)))</f>
        <v/>
      </c>
      <c r="I167" s="9">
        <f>IF(OR($G167="",$E167="",$F167=""),"",IF(COUNTIFS($A:$A,$A167,$C:$C,$C167,$D:$D,"&gt;"&amp;$D167)&gt;0,"",IF(COUNTIFS($A:$A,$A167,$C:$C,$C167,$F:$F,"&lt;"&amp;$G167)=0,"Add weight: "&amp;($E167+INDEX(Exercises!$E:$E,MATCH($C167,Exercises!$A:$A,0))),"Same weight: "&amp;$E167)))</f>
        <v/>
      </c>
      <c r="J167" s="7" t="n"/>
    </row>
    <row r="168">
      <c r="A168" s="6" t="n"/>
      <c r="B168" s="7" t="n"/>
      <c r="C168" s="7" t="n"/>
      <c r="D168" s="7" t="n"/>
      <c r="E168" s="8" t="n"/>
      <c r="F168" s="7" t="n"/>
      <c r="G168" s="9">
        <f>IF($C168="","",IFERROR(INDEX(Exercises!$D:$D,MATCH($C168,Exercises!$A:$A,0)),""))</f>
        <v/>
      </c>
      <c r="H168" s="10">
        <f>IF(OR($E168="",$F168="",$F168&gt;15),"",IF($F168=1,$E168,ROUND($E168*(1+$F168/30),1)))</f>
        <v/>
      </c>
      <c r="I168" s="9">
        <f>IF(OR($G168="",$E168="",$F168=""),"",IF(COUNTIFS($A:$A,$A168,$C:$C,$C168,$D:$D,"&gt;"&amp;$D168)&gt;0,"",IF(COUNTIFS($A:$A,$A168,$C:$C,$C168,$F:$F,"&lt;"&amp;$G168)=0,"Add weight: "&amp;($E168+INDEX(Exercises!$E:$E,MATCH($C168,Exercises!$A:$A,0))),"Same weight: "&amp;$E168)))</f>
        <v/>
      </c>
      <c r="J168" s="7" t="n"/>
    </row>
    <row r="169">
      <c r="A169" s="6" t="n"/>
      <c r="B169" s="7" t="n"/>
      <c r="C169" s="7" t="n"/>
      <c r="D169" s="7" t="n"/>
      <c r="E169" s="8" t="n"/>
      <c r="F169" s="7" t="n"/>
      <c r="G169" s="9">
        <f>IF($C169="","",IFERROR(INDEX(Exercises!$D:$D,MATCH($C169,Exercises!$A:$A,0)),""))</f>
        <v/>
      </c>
      <c r="H169" s="10">
        <f>IF(OR($E169="",$F169="",$F169&gt;15),"",IF($F169=1,$E169,ROUND($E169*(1+$F169/30),1)))</f>
        <v/>
      </c>
      <c r="I169" s="9">
        <f>IF(OR($G169="",$E169="",$F169=""),"",IF(COUNTIFS($A:$A,$A169,$C:$C,$C169,$D:$D,"&gt;"&amp;$D169)&gt;0,"",IF(COUNTIFS($A:$A,$A169,$C:$C,$C169,$F:$F,"&lt;"&amp;$G169)=0,"Add weight: "&amp;($E169+INDEX(Exercises!$E:$E,MATCH($C169,Exercises!$A:$A,0))),"Same weight: "&amp;$E169)))</f>
        <v/>
      </c>
      <c r="J169" s="7" t="n"/>
    </row>
    <row r="170">
      <c r="A170" s="6" t="n"/>
      <c r="B170" s="7" t="n"/>
      <c r="C170" s="7" t="n"/>
      <c r="D170" s="7" t="n"/>
      <c r="E170" s="8" t="n"/>
      <c r="F170" s="7" t="n"/>
      <c r="G170" s="9">
        <f>IF($C170="","",IFERROR(INDEX(Exercises!$D:$D,MATCH($C170,Exercises!$A:$A,0)),""))</f>
        <v/>
      </c>
      <c r="H170" s="10">
        <f>IF(OR($E170="",$F170="",$F170&gt;15),"",IF($F170=1,$E170,ROUND($E170*(1+$F170/30),1)))</f>
        <v/>
      </c>
      <c r="I170" s="9">
        <f>IF(OR($G170="",$E170="",$F170=""),"",IF(COUNTIFS($A:$A,$A170,$C:$C,$C170,$D:$D,"&gt;"&amp;$D170)&gt;0,"",IF(COUNTIFS($A:$A,$A170,$C:$C,$C170,$F:$F,"&lt;"&amp;$G170)=0,"Add weight: "&amp;($E170+INDEX(Exercises!$E:$E,MATCH($C170,Exercises!$A:$A,0))),"Same weight: "&amp;$E170)))</f>
        <v/>
      </c>
      <c r="J170" s="7" t="n"/>
    </row>
    <row r="171">
      <c r="A171" s="6" t="n"/>
      <c r="B171" s="7" t="n"/>
      <c r="C171" s="7" t="n"/>
      <c r="D171" s="7" t="n"/>
      <c r="E171" s="8" t="n"/>
      <c r="F171" s="7" t="n"/>
      <c r="G171" s="9">
        <f>IF($C171="","",IFERROR(INDEX(Exercises!$D:$D,MATCH($C171,Exercises!$A:$A,0)),""))</f>
        <v/>
      </c>
      <c r="H171" s="10">
        <f>IF(OR($E171="",$F171="",$F171&gt;15),"",IF($F171=1,$E171,ROUND($E171*(1+$F171/30),1)))</f>
        <v/>
      </c>
      <c r="I171" s="9">
        <f>IF(OR($G171="",$E171="",$F171=""),"",IF(COUNTIFS($A:$A,$A171,$C:$C,$C171,$D:$D,"&gt;"&amp;$D171)&gt;0,"",IF(COUNTIFS($A:$A,$A171,$C:$C,$C171,$F:$F,"&lt;"&amp;$G171)=0,"Add weight: "&amp;($E171+INDEX(Exercises!$E:$E,MATCH($C171,Exercises!$A:$A,0))),"Same weight: "&amp;$E171)))</f>
        <v/>
      </c>
      <c r="J171" s="7" t="n"/>
    </row>
    <row r="172">
      <c r="A172" s="6" t="n"/>
      <c r="B172" s="7" t="n"/>
      <c r="C172" s="7" t="n"/>
      <c r="D172" s="7" t="n"/>
      <c r="E172" s="8" t="n"/>
      <c r="F172" s="7" t="n"/>
      <c r="G172" s="9">
        <f>IF($C172="","",IFERROR(INDEX(Exercises!$D:$D,MATCH($C172,Exercises!$A:$A,0)),""))</f>
        <v/>
      </c>
      <c r="H172" s="10">
        <f>IF(OR($E172="",$F172="",$F172&gt;15),"",IF($F172=1,$E172,ROUND($E172*(1+$F172/30),1)))</f>
        <v/>
      </c>
      <c r="I172" s="9">
        <f>IF(OR($G172="",$E172="",$F172=""),"",IF(COUNTIFS($A:$A,$A172,$C:$C,$C172,$D:$D,"&gt;"&amp;$D172)&gt;0,"",IF(COUNTIFS($A:$A,$A172,$C:$C,$C172,$F:$F,"&lt;"&amp;$G172)=0,"Add weight: "&amp;($E172+INDEX(Exercises!$E:$E,MATCH($C172,Exercises!$A:$A,0))),"Same weight: "&amp;$E172)))</f>
        <v/>
      </c>
      <c r="J172" s="7" t="n"/>
    </row>
    <row r="173">
      <c r="A173" s="6" t="n"/>
      <c r="B173" s="7" t="n"/>
      <c r="C173" s="7" t="n"/>
      <c r="D173" s="7" t="n"/>
      <c r="E173" s="8" t="n"/>
      <c r="F173" s="7" t="n"/>
      <c r="G173" s="9">
        <f>IF($C173="","",IFERROR(INDEX(Exercises!$D:$D,MATCH($C173,Exercises!$A:$A,0)),""))</f>
        <v/>
      </c>
      <c r="H173" s="10">
        <f>IF(OR($E173="",$F173="",$F173&gt;15),"",IF($F173=1,$E173,ROUND($E173*(1+$F173/30),1)))</f>
        <v/>
      </c>
      <c r="I173" s="9">
        <f>IF(OR($G173="",$E173="",$F173=""),"",IF(COUNTIFS($A:$A,$A173,$C:$C,$C173,$D:$D,"&gt;"&amp;$D173)&gt;0,"",IF(COUNTIFS($A:$A,$A173,$C:$C,$C173,$F:$F,"&lt;"&amp;$G173)=0,"Add weight: "&amp;($E173+INDEX(Exercises!$E:$E,MATCH($C173,Exercises!$A:$A,0))),"Same weight: "&amp;$E173)))</f>
        <v/>
      </c>
      <c r="J173" s="7" t="n"/>
    </row>
    <row r="174">
      <c r="A174" s="6" t="n"/>
      <c r="B174" s="7" t="n"/>
      <c r="C174" s="7" t="n"/>
      <c r="D174" s="7" t="n"/>
      <c r="E174" s="8" t="n"/>
      <c r="F174" s="7" t="n"/>
      <c r="G174" s="9">
        <f>IF($C174="","",IFERROR(INDEX(Exercises!$D:$D,MATCH($C174,Exercises!$A:$A,0)),""))</f>
        <v/>
      </c>
      <c r="H174" s="10">
        <f>IF(OR($E174="",$F174="",$F174&gt;15),"",IF($F174=1,$E174,ROUND($E174*(1+$F174/30),1)))</f>
        <v/>
      </c>
      <c r="I174" s="9">
        <f>IF(OR($G174="",$E174="",$F174=""),"",IF(COUNTIFS($A:$A,$A174,$C:$C,$C174,$D:$D,"&gt;"&amp;$D174)&gt;0,"",IF(COUNTIFS($A:$A,$A174,$C:$C,$C174,$F:$F,"&lt;"&amp;$G174)=0,"Add weight: "&amp;($E174+INDEX(Exercises!$E:$E,MATCH($C174,Exercises!$A:$A,0))),"Same weight: "&amp;$E174)))</f>
        <v/>
      </c>
      <c r="J174" s="7" t="n"/>
    </row>
    <row r="175">
      <c r="A175" s="6" t="n"/>
      <c r="B175" s="7" t="n"/>
      <c r="C175" s="7" t="n"/>
      <c r="D175" s="7" t="n"/>
      <c r="E175" s="8" t="n"/>
      <c r="F175" s="7" t="n"/>
      <c r="G175" s="9">
        <f>IF($C175="","",IFERROR(INDEX(Exercises!$D:$D,MATCH($C175,Exercises!$A:$A,0)),""))</f>
        <v/>
      </c>
      <c r="H175" s="10">
        <f>IF(OR($E175="",$F175="",$F175&gt;15),"",IF($F175=1,$E175,ROUND($E175*(1+$F175/30),1)))</f>
        <v/>
      </c>
      <c r="I175" s="9">
        <f>IF(OR($G175="",$E175="",$F175=""),"",IF(COUNTIFS($A:$A,$A175,$C:$C,$C175,$D:$D,"&gt;"&amp;$D175)&gt;0,"",IF(COUNTIFS($A:$A,$A175,$C:$C,$C175,$F:$F,"&lt;"&amp;$G175)=0,"Add weight: "&amp;($E175+INDEX(Exercises!$E:$E,MATCH($C175,Exercises!$A:$A,0))),"Same weight: "&amp;$E175)))</f>
        <v/>
      </c>
      <c r="J175" s="7" t="n"/>
    </row>
    <row r="176">
      <c r="A176" s="6" t="n"/>
      <c r="B176" s="7" t="n"/>
      <c r="C176" s="7" t="n"/>
      <c r="D176" s="7" t="n"/>
      <c r="E176" s="8" t="n"/>
      <c r="F176" s="7" t="n"/>
      <c r="G176" s="9">
        <f>IF($C176="","",IFERROR(INDEX(Exercises!$D:$D,MATCH($C176,Exercises!$A:$A,0)),""))</f>
        <v/>
      </c>
      <c r="H176" s="10">
        <f>IF(OR($E176="",$F176="",$F176&gt;15),"",IF($F176=1,$E176,ROUND($E176*(1+$F176/30),1)))</f>
        <v/>
      </c>
      <c r="I176" s="9">
        <f>IF(OR($G176="",$E176="",$F176=""),"",IF(COUNTIFS($A:$A,$A176,$C:$C,$C176,$D:$D,"&gt;"&amp;$D176)&gt;0,"",IF(COUNTIFS($A:$A,$A176,$C:$C,$C176,$F:$F,"&lt;"&amp;$G176)=0,"Add weight: "&amp;($E176+INDEX(Exercises!$E:$E,MATCH($C176,Exercises!$A:$A,0))),"Same weight: "&amp;$E176)))</f>
        <v/>
      </c>
      <c r="J176" s="7" t="n"/>
    </row>
    <row r="177">
      <c r="A177" s="6" t="n"/>
      <c r="B177" s="7" t="n"/>
      <c r="C177" s="7" t="n"/>
      <c r="D177" s="7" t="n"/>
      <c r="E177" s="8" t="n"/>
      <c r="F177" s="7" t="n"/>
      <c r="G177" s="9">
        <f>IF($C177="","",IFERROR(INDEX(Exercises!$D:$D,MATCH($C177,Exercises!$A:$A,0)),""))</f>
        <v/>
      </c>
      <c r="H177" s="10">
        <f>IF(OR($E177="",$F177="",$F177&gt;15),"",IF($F177=1,$E177,ROUND($E177*(1+$F177/30),1)))</f>
        <v/>
      </c>
      <c r="I177" s="9">
        <f>IF(OR($G177="",$E177="",$F177=""),"",IF(COUNTIFS($A:$A,$A177,$C:$C,$C177,$D:$D,"&gt;"&amp;$D177)&gt;0,"",IF(COUNTIFS($A:$A,$A177,$C:$C,$C177,$F:$F,"&lt;"&amp;$G177)=0,"Add weight: "&amp;($E177+INDEX(Exercises!$E:$E,MATCH($C177,Exercises!$A:$A,0))),"Same weight: "&amp;$E177)))</f>
        <v/>
      </c>
      <c r="J177" s="7" t="n"/>
    </row>
    <row r="178">
      <c r="A178" s="6" t="n"/>
      <c r="B178" s="7" t="n"/>
      <c r="C178" s="7" t="n"/>
      <c r="D178" s="7" t="n"/>
      <c r="E178" s="8" t="n"/>
      <c r="F178" s="7" t="n"/>
      <c r="G178" s="9">
        <f>IF($C178="","",IFERROR(INDEX(Exercises!$D:$D,MATCH($C178,Exercises!$A:$A,0)),""))</f>
        <v/>
      </c>
      <c r="H178" s="10">
        <f>IF(OR($E178="",$F178="",$F178&gt;15),"",IF($F178=1,$E178,ROUND($E178*(1+$F178/30),1)))</f>
        <v/>
      </c>
      <c r="I178" s="9">
        <f>IF(OR($G178="",$E178="",$F178=""),"",IF(COUNTIFS($A:$A,$A178,$C:$C,$C178,$D:$D,"&gt;"&amp;$D178)&gt;0,"",IF(COUNTIFS($A:$A,$A178,$C:$C,$C178,$F:$F,"&lt;"&amp;$G178)=0,"Add weight: "&amp;($E178+INDEX(Exercises!$E:$E,MATCH($C178,Exercises!$A:$A,0))),"Same weight: "&amp;$E178)))</f>
        <v/>
      </c>
      <c r="J178" s="7" t="n"/>
    </row>
    <row r="179">
      <c r="A179" s="6" t="n"/>
      <c r="B179" s="7" t="n"/>
      <c r="C179" s="7" t="n"/>
      <c r="D179" s="7" t="n"/>
      <c r="E179" s="8" t="n"/>
      <c r="F179" s="7" t="n"/>
      <c r="G179" s="9">
        <f>IF($C179="","",IFERROR(INDEX(Exercises!$D:$D,MATCH($C179,Exercises!$A:$A,0)),""))</f>
        <v/>
      </c>
      <c r="H179" s="10">
        <f>IF(OR($E179="",$F179="",$F179&gt;15),"",IF($F179=1,$E179,ROUND($E179*(1+$F179/30),1)))</f>
        <v/>
      </c>
      <c r="I179" s="9">
        <f>IF(OR($G179="",$E179="",$F179=""),"",IF(COUNTIFS($A:$A,$A179,$C:$C,$C179,$D:$D,"&gt;"&amp;$D179)&gt;0,"",IF(COUNTIFS($A:$A,$A179,$C:$C,$C179,$F:$F,"&lt;"&amp;$G179)=0,"Add weight: "&amp;($E179+INDEX(Exercises!$E:$E,MATCH($C179,Exercises!$A:$A,0))),"Same weight: "&amp;$E179)))</f>
        <v/>
      </c>
      <c r="J179" s="7" t="n"/>
    </row>
    <row r="180">
      <c r="A180" s="6" t="n"/>
      <c r="B180" s="7" t="n"/>
      <c r="C180" s="7" t="n"/>
      <c r="D180" s="7" t="n"/>
      <c r="E180" s="8" t="n"/>
      <c r="F180" s="7" t="n"/>
      <c r="G180" s="9">
        <f>IF($C180="","",IFERROR(INDEX(Exercises!$D:$D,MATCH($C180,Exercises!$A:$A,0)),""))</f>
        <v/>
      </c>
      <c r="H180" s="10">
        <f>IF(OR($E180="",$F180="",$F180&gt;15),"",IF($F180=1,$E180,ROUND($E180*(1+$F180/30),1)))</f>
        <v/>
      </c>
      <c r="I180" s="9">
        <f>IF(OR($G180="",$E180="",$F180=""),"",IF(COUNTIFS($A:$A,$A180,$C:$C,$C180,$D:$D,"&gt;"&amp;$D180)&gt;0,"",IF(COUNTIFS($A:$A,$A180,$C:$C,$C180,$F:$F,"&lt;"&amp;$G180)=0,"Add weight: "&amp;($E180+INDEX(Exercises!$E:$E,MATCH($C180,Exercises!$A:$A,0))),"Same weight: "&amp;$E180)))</f>
        <v/>
      </c>
      <c r="J180" s="7" t="n"/>
    </row>
    <row r="181">
      <c r="A181" s="6" t="n"/>
      <c r="B181" s="7" t="n"/>
      <c r="C181" s="7" t="n"/>
      <c r="D181" s="7" t="n"/>
      <c r="E181" s="8" t="n"/>
      <c r="F181" s="7" t="n"/>
      <c r="G181" s="9">
        <f>IF($C181="","",IFERROR(INDEX(Exercises!$D:$D,MATCH($C181,Exercises!$A:$A,0)),""))</f>
        <v/>
      </c>
      <c r="H181" s="10">
        <f>IF(OR($E181="",$F181="",$F181&gt;15),"",IF($F181=1,$E181,ROUND($E181*(1+$F181/30),1)))</f>
        <v/>
      </c>
      <c r="I181" s="9">
        <f>IF(OR($G181="",$E181="",$F181=""),"",IF(COUNTIFS($A:$A,$A181,$C:$C,$C181,$D:$D,"&gt;"&amp;$D181)&gt;0,"",IF(COUNTIFS($A:$A,$A181,$C:$C,$C181,$F:$F,"&lt;"&amp;$G181)=0,"Add weight: "&amp;($E181+INDEX(Exercises!$E:$E,MATCH($C181,Exercises!$A:$A,0))),"Same weight: "&amp;$E181)))</f>
        <v/>
      </c>
      <c r="J181" s="7" t="n"/>
    </row>
    <row r="182">
      <c r="A182" s="6" t="n"/>
      <c r="B182" s="7" t="n"/>
      <c r="C182" s="7" t="n"/>
      <c r="D182" s="7" t="n"/>
      <c r="E182" s="8" t="n"/>
      <c r="F182" s="7" t="n"/>
      <c r="G182" s="9">
        <f>IF($C182="","",IFERROR(INDEX(Exercises!$D:$D,MATCH($C182,Exercises!$A:$A,0)),""))</f>
        <v/>
      </c>
      <c r="H182" s="10">
        <f>IF(OR($E182="",$F182="",$F182&gt;15),"",IF($F182=1,$E182,ROUND($E182*(1+$F182/30),1)))</f>
        <v/>
      </c>
      <c r="I182" s="9">
        <f>IF(OR($G182="",$E182="",$F182=""),"",IF(COUNTIFS($A:$A,$A182,$C:$C,$C182,$D:$D,"&gt;"&amp;$D182)&gt;0,"",IF(COUNTIFS($A:$A,$A182,$C:$C,$C182,$F:$F,"&lt;"&amp;$G182)=0,"Add weight: "&amp;($E182+INDEX(Exercises!$E:$E,MATCH($C182,Exercises!$A:$A,0))),"Same weight: "&amp;$E182)))</f>
        <v/>
      </c>
      <c r="J182" s="7" t="n"/>
    </row>
    <row r="183">
      <c r="A183" s="6" t="n"/>
      <c r="B183" s="7" t="n"/>
      <c r="C183" s="7" t="n"/>
      <c r="D183" s="7" t="n"/>
      <c r="E183" s="8" t="n"/>
      <c r="F183" s="7" t="n"/>
      <c r="G183" s="9">
        <f>IF($C183="","",IFERROR(INDEX(Exercises!$D:$D,MATCH($C183,Exercises!$A:$A,0)),""))</f>
        <v/>
      </c>
      <c r="H183" s="10">
        <f>IF(OR($E183="",$F183="",$F183&gt;15),"",IF($F183=1,$E183,ROUND($E183*(1+$F183/30),1)))</f>
        <v/>
      </c>
      <c r="I183" s="9">
        <f>IF(OR($G183="",$E183="",$F183=""),"",IF(COUNTIFS($A:$A,$A183,$C:$C,$C183,$D:$D,"&gt;"&amp;$D183)&gt;0,"",IF(COUNTIFS($A:$A,$A183,$C:$C,$C183,$F:$F,"&lt;"&amp;$G183)=0,"Add weight: "&amp;($E183+INDEX(Exercises!$E:$E,MATCH($C183,Exercises!$A:$A,0))),"Same weight: "&amp;$E183)))</f>
        <v/>
      </c>
      <c r="J183" s="7" t="n"/>
    </row>
    <row r="184">
      <c r="A184" s="6" t="n"/>
      <c r="B184" s="7" t="n"/>
      <c r="C184" s="7" t="n"/>
      <c r="D184" s="7" t="n"/>
      <c r="E184" s="8" t="n"/>
      <c r="F184" s="7" t="n"/>
      <c r="G184" s="9">
        <f>IF($C184="","",IFERROR(INDEX(Exercises!$D:$D,MATCH($C184,Exercises!$A:$A,0)),""))</f>
        <v/>
      </c>
      <c r="H184" s="10">
        <f>IF(OR($E184="",$F184="",$F184&gt;15),"",IF($F184=1,$E184,ROUND($E184*(1+$F184/30),1)))</f>
        <v/>
      </c>
      <c r="I184" s="9">
        <f>IF(OR($G184="",$E184="",$F184=""),"",IF(COUNTIFS($A:$A,$A184,$C:$C,$C184,$D:$D,"&gt;"&amp;$D184)&gt;0,"",IF(COUNTIFS($A:$A,$A184,$C:$C,$C184,$F:$F,"&lt;"&amp;$G184)=0,"Add weight: "&amp;($E184+INDEX(Exercises!$E:$E,MATCH($C184,Exercises!$A:$A,0))),"Same weight: "&amp;$E184)))</f>
        <v/>
      </c>
      <c r="J184" s="7" t="n"/>
    </row>
    <row r="185">
      <c r="A185" s="6" t="n"/>
      <c r="B185" s="7" t="n"/>
      <c r="C185" s="7" t="n"/>
      <c r="D185" s="7" t="n"/>
      <c r="E185" s="8" t="n"/>
      <c r="F185" s="7" t="n"/>
      <c r="G185" s="9">
        <f>IF($C185="","",IFERROR(INDEX(Exercises!$D:$D,MATCH($C185,Exercises!$A:$A,0)),""))</f>
        <v/>
      </c>
      <c r="H185" s="10">
        <f>IF(OR($E185="",$F185="",$F185&gt;15),"",IF($F185=1,$E185,ROUND($E185*(1+$F185/30),1)))</f>
        <v/>
      </c>
      <c r="I185" s="9">
        <f>IF(OR($G185="",$E185="",$F185=""),"",IF(COUNTIFS($A:$A,$A185,$C:$C,$C185,$D:$D,"&gt;"&amp;$D185)&gt;0,"",IF(COUNTIFS($A:$A,$A185,$C:$C,$C185,$F:$F,"&lt;"&amp;$G185)=0,"Add weight: "&amp;($E185+INDEX(Exercises!$E:$E,MATCH($C185,Exercises!$A:$A,0))),"Same weight: "&amp;$E185)))</f>
        <v/>
      </c>
      <c r="J185" s="7" t="n"/>
    </row>
    <row r="186">
      <c r="A186" s="6" t="n"/>
      <c r="B186" s="7" t="n"/>
      <c r="C186" s="7" t="n"/>
      <c r="D186" s="7" t="n"/>
      <c r="E186" s="8" t="n"/>
      <c r="F186" s="7" t="n"/>
      <c r="G186" s="9">
        <f>IF($C186="","",IFERROR(INDEX(Exercises!$D:$D,MATCH($C186,Exercises!$A:$A,0)),""))</f>
        <v/>
      </c>
      <c r="H186" s="10">
        <f>IF(OR($E186="",$F186="",$F186&gt;15),"",IF($F186=1,$E186,ROUND($E186*(1+$F186/30),1)))</f>
        <v/>
      </c>
      <c r="I186" s="9">
        <f>IF(OR($G186="",$E186="",$F186=""),"",IF(COUNTIFS($A:$A,$A186,$C:$C,$C186,$D:$D,"&gt;"&amp;$D186)&gt;0,"",IF(COUNTIFS($A:$A,$A186,$C:$C,$C186,$F:$F,"&lt;"&amp;$G186)=0,"Add weight: "&amp;($E186+INDEX(Exercises!$E:$E,MATCH($C186,Exercises!$A:$A,0))),"Same weight: "&amp;$E186)))</f>
        <v/>
      </c>
      <c r="J186" s="7" t="n"/>
    </row>
    <row r="187">
      <c r="A187" s="6" t="n"/>
      <c r="B187" s="7" t="n"/>
      <c r="C187" s="7" t="n"/>
      <c r="D187" s="7" t="n"/>
      <c r="E187" s="8" t="n"/>
      <c r="F187" s="7" t="n"/>
      <c r="G187" s="9">
        <f>IF($C187="","",IFERROR(INDEX(Exercises!$D:$D,MATCH($C187,Exercises!$A:$A,0)),""))</f>
        <v/>
      </c>
      <c r="H187" s="10">
        <f>IF(OR($E187="",$F187="",$F187&gt;15),"",IF($F187=1,$E187,ROUND($E187*(1+$F187/30),1)))</f>
        <v/>
      </c>
      <c r="I187" s="9">
        <f>IF(OR($G187="",$E187="",$F187=""),"",IF(COUNTIFS($A:$A,$A187,$C:$C,$C187,$D:$D,"&gt;"&amp;$D187)&gt;0,"",IF(COUNTIFS($A:$A,$A187,$C:$C,$C187,$F:$F,"&lt;"&amp;$G187)=0,"Add weight: "&amp;($E187+INDEX(Exercises!$E:$E,MATCH($C187,Exercises!$A:$A,0))),"Same weight: "&amp;$E187)))</f>
        <v/>
      </c>
      <c r="J187" s="7" t="n"/>
    </row>
    <row r="188">
      <c r="A188" s="6" t="n"/>
      <c r="B188" s="7" t="n"/>
      <c r="C188" s="7" t="n"/>
      <c r="D188" s="7" t="n"/>
      <c r="E188" s="8" t="n"/>
      <c r="F188" s="7" t="n"/>
      <c r="G188" s="9">
        <f>IF($C188="","",IFERROR(INDEX(Exercises!$D:$D,MATCH($C188,Exercises!$A:$A,0)),""))</f>
        <v/>
      </c>
      <c r="H188" s="10">
        <f>IF(OR($E188="",$F188="",$F188&gt;15),"",IF($F188=1,$E188,ROUND($E188*(1+$F188/30),1)))</f>
        <v/>
      </c>
      <c r="I188" s="9">
        <f>IF(OR($G188="",$E188="",$F188=""),"",IF(COUNTIFS($A:$A,$A188,$C:$C,$C188,$D:$D,"&gt;"&amp;$D188)&gt;0,"",IF(COUNTIFS($A:$A,$A188,$C:$C,$C188,$F:$F,"&lt;"&amp;$G188)=0,"Add weight: "&amp;($E188+INDEX(Exercises!$E:$E,MATCH($C188,Exercises!$A:$A,0))),"Same weight: "&amp;$E188)))</f>
        <v/>
      </c>
      <c r="J188" s="7" t="n"/>
    </row>
    <row r="189">
      <c r="A189" s="6" t="n"/>
      <c r="B189" s="7" t="n"/>
      <c r="C189" s="7" t="n"/>
      <c r="D189" s="7" t="n"/>
      <c r="E189" s="8" t="n"/>
      <c r="F189" s="7" t="n"/>
      <c r="G189" s="9">
        <f>IF($C189="","",IFERROR(INDEX(Exercises!$D:$D,MATCH($C189,Exercises!$A:$A,0)),""))</f>
        <v/>
      </c>
      <c r="H189" s="10">
        <f>IF(OR($E189="",$F189="",$F189&gt;15),"",IF($F189=1,$E189,ROUND($E189*(1+$F189/30),1)))</f>
        <v/>
      </c>
      <c r="I189" s="9">
        <f>IF(OR($G189="",$E189="",$F189=""),"",IF(COUNTIFS($A:$A,$A189,$C:$C,$C189,$D:$D,"&gt;"&amp;$D189)&gt;0,"",IF(COUNTIFS($A:$A,$A189,$C:$C,$C189,$F:$F,"&lt;"&amp;$G189)=0,"Add weight: "&amp;($E189+INDEX(Exercises!$E:$E,MATCH($C189,Exercises!$A:$A,0))),"Same weight: "&amp;$E189)))</f>
        <v/>
      </c>
      <c r="J189" s="7" t="n"/>
    </row>
    <row r="190">
      <c r="A190" s="6" t="n"/>
      <c r="B190" s="7" t="n"/>
      <c r="C190" s="7" t="n"/>
      <c r="D190" s="7" t="n"/>
      <c r="E190" s="8" t="n"/>
      <c r="F190" s="7" t="n"/>
      <c r="G190" s="9">
        <f>IF($C190="","",IFERROR(INDEX(Exercises!$D:$D,MATCH($C190,Exercises!$A:$A,0)),""))</f>
        <v/>
      </c>
      <c r="H190" s="10">
        <f>IF(OR($E190="",$F190="",$F190&gt;15),"",IF($F190=1,$E190,ROUND($E190*(1+$F190/30),1)))</f>
        <v/>
      </c>
      <c r="I190" s="9">
        <f>IF(OR($G190="",$E190="",$F190=""),"",IF(COUNTIFS($A:$A,$A190,$C:$C,$C190,$D:$D,"&gt;"&amp;$D190)&gt;0,"",IF(COUNTIFS($A:$A,$A190,$C:$C,$C190,$F:$F,"&lt;"&amp;$G190)=0,"Add weight: "&amp;($E190+INDEX(Exercises!$E:$E,MATCH($C190,Exercises!$A:$A,0))),"Same weight: "&amp;$E190)))</f>
        <v/>
      </c>
      <c r="J190" s="7" t="n"/>
    </row>
    <row r="191">
      <c r="A191" s="6" t="n"/>
      <c r="B191" s="7" t="n"/>
      <c r="C191" s="7" t="n"/>
      <c r="D191" s="7" t="n"/>
      <c r="E191" s="8" t="n"/>
      <c r="F191" s="7" t="n"/>
      <c r="G191" s="9">
        <f>IF($C191="","",IFERROR(INDEX(Exercises!$D:$D,MATCH($C191,Exercises!$A:$A,0)),""))</f>
        <v/>
      </c>
      <c r="H191" s="10">
        <f>IF(OR($E191="",$F191="",$F191&gt;15),"",IF($F191=1,$E191,ROUND($E191*(1+$F191/30),1)))</f>
        <v/>
      </c>
      <c r="I191" s="9">
        <f>IF(OR($G191="",$E191="",$F191=""),"",IF(COUNTIFS($A:$A,$A191,$C:$C,$C191,$D:$D,"&gt;"&amp;$D191)&gt;0,"",IF(COUNTIFS($A:$A,$A191,$C:$C,$C191,$F:$F,"&lt;"&amp;$G191)=0,"Add weight: "&amp;($E191+INDEX(Exercises!$E:$E,MATCH($C191,Exercises!$A:$A,0))),"Same weight: "&amp;$E191)))</f>
        <v/>
      </c>
      <c r="J191" s="7" t="n"/>
    </row>
    <row r="192">
      <c r="A192" s="6" t="n"/>
      <c r="B192" s="7" t="n"/>
      <c r="C192" s="7" t="n"/>
      <c r="D192" s="7" t="n"/>
      <c r="E192" s="8" t="n"/>
      <c r="F192" s="7" t="n"/>
      <c r="G192" s="9">
        <f>IF($C192="","",IFERROR(INDEX(Exercises!$D:$D,MATCH($C192,Exercises!$A:$A,0)),""))</f>
        <v/>
      </c>
      <c r="H192" s="10">
        <f>IF(OR($E192="",$F192="",$F192&gt;15),"",IF($F192=1,$E192,ROUND($E192*(1+$F192/30),1)))</f>
        <v/>
      </c>
      <c r="I192" s="9">
        <f>IF(OR($G192="",$E192="",$F192=""),"",IF(COUNTIFS($A:$A,$A192,$C:$C,$C192,$D:$D,"&gt;"&amp;$D192)&gt;0,"",IF(COUNTIFS($A:$A,$A192,$C:$C,$C192,$F:$F,"&lt;"&amp;$G192)=0,"Add weight: "&amp;($E192+INDEX(Exercises!$E:$E,MATCH($C192,Exercises!$A:$A,0))),"Same weight: "&amp;$E192)))</f>
        <v/>
      </c>
      <c r="J192" s="7" t="n"/>
    </row>
    <row r="193">
      <c r="A193" s="6" t="n"/>
      <c r="B193" s="7" t="n"/>
      <c r="C193" s="7" t="n"/>
      <c r="D193" s="7" t="n"/>
      <c r="E193" s="8" t="n"/>
      <c r="F193" s="7" t="n"/>
      <c r="G193" s="9">
        <f>IF($C193="","",IFERROR(INDEX(Exercises!$D:$D,MATCH($C193,Exercises!$A:$A,0)),""))</f>
        <v/>
      </c>
      <c r="H193" s="10">
        <f>IF(OR($E193="",$F193="",$F193&gt;15),"",IF($F193=1,$E193,ROUND($E193*(1+$F193/30),1)))</f>
        <v/>
      </c>
      <c r="I193" s="9">
        <f>IF(OR($G193="",$E193="",$F193=""),"",IF(COUNTIFS($A:$A,$A193,$C:$C,$C193,$D:$D,"&gt;"&amp;$D193)&gt;0,"",IF(COUNTIFS($A:$A,$A193,$C:$C,$C193,$F:$F,"&lt;"&amp;$G193)=0,"Add weight: "&amp;($E193+INDEX(Exercises!$E:$E,MATCH($C193,Exercises!$A:$A,0))),"Same weight: "&amp;$E193)))</f>
        <v/>
      </c>
      <c r="J193" s="7" t="n"/>
    </row>
    <row r="194">
      <c r="A194" s="6" t="n"/>
      <c r="B194" s="7" t="n"/>
      <c r="C194" s="7" t="n"/>
      <c r="D194" s="7" t="n"/>
      <c r="E194" s="8" t="n"/>
      <c r="F194" s="7" t="n"/>
      <c r="G194" s="9">
        <f>IF($C194="","",IFERROR(INDEX(Exercises!$D:$D,MATCH($C194,Exercises!$A:$A,0)),""))</f>
        <v/>
      </c>
      <c r="H194" s="10">
        <f>IF(OR($E194="",$F194="",$F194&gt;15),"",IF($F194=1,$E194,ROUND($E194*(1+$F194/30),1)))</f>
        <v/>
      </c>
      <c r="I194" s="9">
        <f>IF(OR($G194="",$E194="",$F194=""),"",IF(COUNTIFS($A:$A,$A194,$C:$C,$C194,$D:$D,"&gt;"&amp;$D194)&gt;0,"",IF(COUNTIFS($A:$A,$A194,$C:$C,$C194,$F:$F,"&lt;"&amp;$G194)=0,"Add weight: "&amp;($E194+INDEX(Exercises!$E:$E,MATCH($C194,Exercises!$A:$A,0))),"Same weight: "&amp;$E194)))</f>
        <v/>
      </c>
      <c r="J194" s="7" t="n"/>
    </row>
    <row r="195">
      <c r="A195" s="6" t="n"/>
      <c r="B195" s="7" t="n"/>
      <c r="C195" s="7" t="n"/>
      <c r="D195" s="7" t="n"/>
      <c r="E195" s="8" t="n"/>
      <c r="F195" s="7" t="n"/>
      <c r="G195" s="9">
        <f>IF($C195="","",IFERROR(INDEX(Exercises!$D:$D,MATCH($C195,Exercises!$A:$A,0)),""))</f>
        <v/>
      </c>
      <c r="H195" s="10">
        <f>IF(OR($E195="",$F195="",$F195&gt;15),"",IF($F195=1,$E195,ROUND($E195*(1+$F195/30),1)))</f>
        <v/>
      </c>
      <c r="I195" s="9">
        <f>IF(OR($G195="",$E195="",$F195=""),"",IF(COUNTIFS($A:$A,$A195,$C:$C,$C195,$D:$D,"&gt;"&amp;$D195)&gt;0,"",IF(COUNTIFS($A:$A,$A195,$C:$C,$C195,$F:$F,"&lt;"&amp;$G195)=0,"Add weight: "&amp;($E195+INDEX(Exercises!$E:$E,MATCH($C195,Exercises!$A:$A,0))),"Same weight: "&amp;$E195)))</f>
        <v/>
      </c>
      <c r="J195" s="7" t="n"/>
    </row>
    <row r="196">
      <c r="A196" s="6" t="n"/>
      <c r="B196" s="7" t="n"/>
      <c r="C196" s="7" t="n"/>
      <c r="D196" s="7" t="n"/>
      <c r="E196" s="8" t="n"/>
      <c r="F196" s="7" t="n"/>
      <c r="G196" s="9">
        <f>IF($C196="","",IFERROR(INDEX(Exercises!$D:$D,MATCH($C196,Exercises!$A:$A,0)),""))</f>
        <v/>
      </c>
      <c r="H196" s="10">
        <f>IF(OR($E196="",$F196="",$F196&gt;15),"",IF($F196=1,$E196,ROUND($E196*(1+$F196/30),1)))</f>
        <v/>
      </c>
      <c r="I196" s="9">
        <f>IF(OR($G196="",$E196="",$F196=""),"",IF(COUNTIFS($A:$A,$A196,$C:$C,$C196,$D:$D,"&gt;"&amp;$D196)&gt;0,"",IF(COUNTIFS($A:$A,$A196,$C:$C,$C196,$F:$F,"&lt;"&amp;$G196)=0,"Add weight: "&amp;($E196+INDEX(Exercises!$E:$E,MATCH($C196,Exercises!$A:$A,0))),"Same weight: "&amp;$E196)))</f>
        <v/>
      </c>
      <c r="J196" s="7" t="n"/>
    </row>
    <row r="197">
      <c r="A197" s="6" t="n"/>
      <c r="B197" s="7" t="n"/>
      <c r="C197" s="7" t="n"/>
      <c r="D197" s="7" t="n"/>
      <c r="E197" s="8" t="n"/>
      <c r="F197" s="7" t="n"/>
      <c r="G197" s="9">
        <f>IF($C197="","",IFERROR(INDEX(Exercises!$D:$D,MATCH($C197,Exercises!$A:$A,0)),""))</f>
        <v/>
      </c>
      <c r="H197" s="10">
        <f>IF(OR($E197="",$F197="",$F197&gt;15),"",IF($F197=1,$E197,ROUND($E197*(1+$F197/30),1)))</f>
        <v/>
      </c>
      <c r="I197" s="9">
        <f>IF(OR($G197="",$E197="",$F197=""),"",IF(COUNTIFS($A:$A,$A197,$C:$C,$C197,$D:$D,"&gt;"&amp;$D197)&gt;0,"",IF(COUNTIFS($A:$A,$A197,$C:$C,$C197,$F:$F,"&lt;"&amp;$G197)=0,"Add weight: "&amp;($E197+INDEX(Exercises!$E:$E,MATCH($C197,Exercises!$A:$A,0))),"Same weight: "&amp;$E197)))</f>
        <v/>
      </c>
      <c r="J197" s="7" t="n"/>
    </row>
    <row r="198">
      <c r="A198" s="6" t="n"/>
      <c r="B198" s="7" t="n"/>
      <c r="C198" s="7" t="n"/>
      <c r="D198" s="7" t="n"/>
      <c r="E198" s="8" t="n"/>
      <c r="F198" s="7" t="n"/>
      <c r="G198" s="9">
        <f>IF($C198="","",IFERROR(INDEX(Exercises!$D:$D,MATCH($C198,Exercises!$A:$A,0)),""))</f>
        <v/>
      </c>
      <c r="H198" s="10">
        <f>IF(OR($E198="",$F198="",$F198&gt;15),"",IF($F198=1,$E198,ROUND($E198*(1+$F198/30),1)))</f>
        <v/>
      </c>
      <c r="I198" s="9">
        <f>IF(OR($G198="",$E198="",$F198=""),"",IF(COUNTIFS($A:$A,$A198,$C:$C,$C198,$D:$D,"&gt;"&amp;$D198)&gt;0,"",IF(COUNTIFS($A:$A,$A198,$C:$C,$C198,$F:$F,"&lt;"&amp;$G198)=0,"Add weight: "&amp;($E198+INDEX(Exercises!$E:$E,MATCH($C198,Exercises!$A:$A,0))),"Same weight: "&amp;$E198)))</f>
        <v/>
      </c>
      <c r="J198" s="7" t="n"/>
    </row>
    <row r="199">
      <c r="A199" s="6" t="n"/>
      <c r="B199" s="7" t="n"/>
      <c r="C199" s="7" t="n"/>
      <c r="D199" s="7" t="n"/>
      <c r="E199" s="8" t="n"/>
      <c r="F199" s="7" t="n"/>
      <c r="G199" s="9">
        <f>IF($C199="","",IFERROR(INDEX(Exercises!$D:$D,MATCH($C199,Exercises!$A:$A,0)),""))</f>
        <v/>
      </c>
      <c r="H199" s="10">
        <f>IF(OR($E199="",$F199="",$F199&gt;15),"",IF($F199=1,$E199,ROUND($E199*(1+$F199/30),1)))</f>
        <v/>
      </c>
      <c r="I199" s="9">
        <f>IF(OR($G199="",$E199="",$F199=""),"",IF(COUNTIFS($A:$A,$A199,$C:$C,$C199,$D:$D,"&gt;"&amp;$D199)&gt;0,"",IF(COUNTIFS($A:$A,$A199,$C:$C,$C199,$F:$F,"&lt;"&amp;$G199)=0,"Add weight: "&amp;($E199+INDEX(Exercises!$E:$E,MATCH($C199,Exercises!$A:$A,0))),"Same weight: "&amp;$E199)))</f>
        <v/>
      </c>
      <c r="J199" s="7" t="n"/>
    </row>
    <row r="200">
      <c r="A200" s="6" t="n"/>
      <c r="B200" s="7" t="n"/>
      <c r="C200" s="7" t="n"/>
      <c r="D200" s="7" t="n"/>
      <c r="E200" s="8" t="n"/>
      <c r="F200" s="7" t="n"/>
      <c r="G200" s="9">
        <f>IF($C200="","",IFERROR(INDEX(Exercises!$D:$D,MATCH($C200,Exercises!$A:$A,0)),""))</f>
        <v/>
      </c>
      <c r="H200" s="10">
        <f>IF(OR($E200="",$F200="",$F200&gt;15),"",IF($F200=1,$E200,ROUND($E200*(1+$F200/30),1)))</f>
        <v/>
      </c>
      <c r="I200" s="9">
        <f>IF(OR($G200="",$E200="",$F200=""),"",IF(COUNTIFS($A:$A,$A200,$C:$C,$C200,$D:$D,"&gt;"&amp;$D200)&gt;0,"",IF(COUNTIFS($A:$A,$A200,$C:$C,$C200,$F:$F,"&lt;"&amp;$G200)=0,"Add weight: "&amp;($E200+INDEX(Exercises!$E:$E,MATCH($C200,Exercises!$A:$A,0))),"Same weight: "&amp;$E200)))</f>
        <v/>
      </c>
      <c r="J200" s="7" t="n"/>
    </row>
    <row r="201">
      <c r="A201" s="6" t="n"/>
      <c r="B201" s="7" t="n"/>
      <c r="C201" s="7" t="n"/>
      <c r="D201" s="7" t="n"/>
      <c r="E201" s="8" t="n"/>
      <c r="F201" s="7" t="n"/>
      <c r="G201" s="9">
        <f>IF($C201="","",IFERROR(INDEX(Exercises!$D:$D,MATCH($C201,Exercises!$A:$A,0)),""))</f>
        <v/>
      </c>
      <c r="H201" s="10">
        <f>IF(OR($E201="",$F201="",$F201&gt;15),"",IF($F201=1,$E201,ROUND($E201*(1+$F201/30),1)))</f>
        <v/>
      </c>
      <c r="I201" s="9">
        <f>IF(OR($G201="",$E201="",$F201=""),"",IF(COUNTIFS($A:$A,$A201,$C:$C,$C201,$D:$D,"&gt;"&amp;$D201)&gt;0,"",IF(COUNTIFS($A:$A,$A201,$C:$C,$C201,$F:$F,"&lt;"&amp;$G201)=0,"Add weight: "&amp;($E201+INDEX(Exercises!$E:$E,MATCH($C201,Exercises!$A:$A,0))),"Same weight: "&amp;$E201)))</f>
        <v/>
      </c>
      <c r="J201" s="7" t="n"/>
    </row>
    <row r="202">
      <c r="A202" s="6" t="n"/>
      <c r="B202" s="7" t="n"/>
      <c r="C202" s="7" t="n"/>
      <c r="D202" s="7" t="n"/>
      <c r="E202" s="8" t="n"/>
      <c r="F202" s="7" t="n"/>
      <c r="G202" s="9">
        <f>IF($C202="","",IFERROR(INDEX(Exercises!$D:$D,MATCH($C202,Exercises!$A:$A,0)),""))</f>
        <v/>
      </c>
      <c r="H202" s="10">
        <f>IF(OR($E202="",$F202="",$F202&gt;15),"",IF($F202=1,$E202,ROUND($E202*(1+$F202/30),1)))</f>
        <v/>
      </c>
      <c r="I202" s="9">
        <f>IF(OR($G202="",$E202="",$F202=""),"",IF(COUNTIFS($A:$A,$A202,$C:$C,$C202,$D:$D,"&gt;"&amp;$D202)&gt;0,"",IF(COUNTIFS($A:$A,$A202,$C:$C,$C202,$F:$F,"&lt;"&amp;$G202)=0,"Add weight: "&amp;($E202+INDEX(Exercises!$E:$E,MATCH($C202,Exercises!$A:$A,0))),"Same weight: "&amp;$E202)))</f>
        <v/>
      </c>
      <c r="J202" s="7" t="n"/>
    </row>
    <row r="203">
      <c r="A203" s="6" t="n"/>
      <c r="B203" s="7" t="n"/>
      <c r="C203" s="7" t="n"/>
      <c r="D203" s="7" t="n"/>
      <c r="E203" s="8" t="n"/>
      <c r="F203" s="7" t="n"/>
      <c r="G203" s="9">
        <f>IF($C203="","",IFERROR(INDEX(Exercises!$D:$D,MATCH($C203,Exercises!$A:$A,0)),""))</f>
        <v/>
      </c>
      <c r="H203" s="10">
        <f>IF(OR($E203="",$F203="",$F203&gt;15),"",IF($F203=1,$E203,ROUND($E203*(1+$F203/30),1)))</f>
        <v/>
      </c>
      <c r="I203" s="9">
        <f>IF(OR($G203="",$E203="",$F203=""),"",IF(COUNTIFS($A:$A,$A203,$C:$C,$C203,$D:$D,"&gt;"&amp;$D203)&gt;0,"",IF(COUNTIFS($A:$A,$A203,$C:$C,$C203,$F:$F,"&lt;"&amp;$G203)=0,"Add weight: "&amp;($E203+INDEX(Exercises!$E:$E,MATCH($C203,Exercises!$A:$A,0))),"Same weight: "&amp;$E203)))</f>
        <v/>
      </c>
      <c r="J203" s="7" t="n"/>
    </row>
    <row r="204">
      <c r="A204" s="6" t="n"/>
      <c r="B204" s="7" t="n"/>
      <c r="C204" s="7" t="n"/>
      <c r="D204" s="7" t="n"/>
      <c r="E204" s="8" t="n"/>
      <c r="F204" s="7" t="n"/>
      <c r="G204" s="9">
        <f>IF($C204="","",IFERROR(INDEX(Exercises!$D:$D,MATCH($C204,Exercises!$A:$A,0)),""))</f>
        <v/>
      </c>
      <c r="H204" s="10">
        <f>IF(OR($E204="",$F204="",$F204&gt;15),"",IF($F204=1,$E204,ROUND($E204*(1+$F204/30),1)))</f>
        <v/>
      </c>
      <c r="I204" s="9">
        <f>IF(OR($G204="",$E204="",$F204=""),"",IF(COUNTIFS($A:$A,$A204,$C:$C,$C204,$D:$D,"&gt;"&amp;$D204)&gt;0,"",IF(COUNTIFS($A:$A,$A204,$C:$C,$C204,$F:$F,"&lt;"&amp;$G204)=0,"Add weight: "&amp;($E204+INDEX(Exercises!$E:$E,MATCH($C204,Exercises!$A:$A,0))),"Same weight: "&amp;$E204)))</f>
        <v/>
      </c>
      <c r="J204" s="7" t="n"/>
    </row>
    <row r="205">
      <c r="A205" s="6" t="n"/>
      <c r="B205" s="7" t="n"/>
      <c r="C205" s="7" t="n"/>
      <c r="D205" s="7" t="n"/>
      <c r="E205" s="8" t="n"/>
      <c r="F205" s="7" t="n"/>
      <c r="G205" s="9">
        <f>IF($C205="","",IFERROR(INDEX(Exercises!$D:$D,MATCH($C205,Exercises!$A:$A,0)),""))</f>
        <v/>
      </c>
      <c r="H205" s="10">
        <f>IF(OR($E205="",$F205="",$F205&gt;15),"",IF($F205=1,$E205,ROUND($E205*(1+$F205/30),1)))</f>
        <v/>
      </c>
      <c r="I205" s="9">
        <f>IF(OR($G205="",$E205="",$F205=""),"",IF(COUNTIFS($A:$A,$A205,$C:$C,$C205,$D:$D,"&gt;"&amp;$D205)&gt;0,"",IF(COUNTIFS($A:$A,$A205,$C:$C,$C205,$F:$F,"&lt;"&amp;$G205)=0,"Add weight: "&amp;($E205+INDEX(Exercises!$E:$E,MATCH($C205,Exercises!$A:$A,0))),"Same weight: "&amp;$E205)))</f>
        <v/>
      </c>
      <c r="J205" s="7" t="n"/>
    </row>
    <row r="206">
      <c r="A206" s="6" t="n"/>
      <c r="B206" s="7" t="n"/>
      <c r="C206" s="7" t="n"/>
      <c r="D206" s="7" t="n"/>
      <c r="E206" s="8" t="n"/>
      <c r="F206" s="7" t="n"/>
      <c r="G206" s="9">
        <f>IF($C206="","",IFERROR(INDEX(Exercises!$D:$D,MATCH($C206,Exercises!$A:$A,0)),""))</f>
        <v/>
      </c>
      <c r="H206" s="10">
        <f>IF(OR($E206="",$F206="",$F206&gt;15),"",IF($F206=1,$E206,ROUND($E206*(1+$F206/30),1)))</f>
        <v/>
      </c>
      <c r="I206" s="9">
        <f>IF(OR($G206="",$E206="",$F206=""),"",IF(COUNTIFS($A:$A,$A206,$C:$C,$C206,$D:$D,"&gt;"&amp;$D206)&gt;0,"",IF(COUNTIFS($A:$A,$A206,$C:$C,$C206,$F:$F,"&lt;"&amp;$G206)=0,"Add weight: "&amp;($E206+INDEX(Exercises!$E:$E,MATCH($C206,Exercises!$A:$A,0))),"Same weight: "&amp;$E206)))</f>
        <v/>
      </c>
      <c r="J206" s="7" t="n"/>
    </row>
    <row r="207">
      <c r="A207" s="6" t="n"/>
      <c r="B207" s="7" t="n"/>
      <c r="C207" s="7" t="n"/>
      <c r="D207" s="7" t="n"/>
      <c r="E207" s="8" t="n"/>
      <c r="F207" s="7" t="n"/>
      <c r="G207" s="9">
        <f>IF($C207="","",IFERROR(INDEX(Exercises!$D:$D,MATCH($C207,Exercises!$A:$A,0)),""))</f>
        <v/>
      </c>
      <c r="H207" s="10">
        <f>IF(OR($E207="",$F207="",$F207&gt;15),"",IF($F207=1,$E207,ROUND($E207*(1+$F207/30),1)))</f>
        <v/>
      </c>
      <c r="I207" s="9">
        <f>IF(OR($G207="",$E207="",$F207=""),"",IF(COUNTIFS($A:$A,$A207,$C:$C,$C207,$D:$D,"&gt;"&amp;$D207)&gt;0,"",IF(COUNTIFS($A:$A,$A207,$C:$C,$C207,$F:$F,"&lt;"&amp;$G207)=0,"Add weight: "&amp;($E207+INDEX(Exercises!$E:$E,MATCH($C207,Exercises!$A:$A,0))),"Same weight: "&amp;$E207)))</f>
        <v/>
      </c>
      <c r="J207" s="7" t="n"/>
    </row>
    <row r="208">
      <c r="A208" s="6" t="n"/>
      <c r="B208" s="7" t="n"/>
      <c r="C208" s="7" t="n"/>
      <c r="D208" s="7" t="n"/>
      <c r="E208" s="8" t="n"/>
      <c r="F208" s="7" t="n"/>
      <c r="G208" s="9">
        <f>IF($C208="","",IFERROR(INDEX(Exercises!$D:$D,MATCH($C208,Exercises!$A:$A,0)),""))</f>
        <v/>
      </c>
      <c r="H208" s="10">
        <f>IF(OR($E208="",$F208="",$F208&gt;15),"",IF($F208=1,$E208,ROUND($E208*(1+$F208/30),1)))</f>
        <v/>
      </c>
      <c r="I208" s="9">
        <f>IF(OR($G208="",$E208="",$F208=""),"",IF(COUNTIFS($A:$A,$A208,$C:$C,$C208,$D:$D,"&gt;"&amp;$D208)&gt;0,"",IF(COUNTIFS($A:$A,$A208,$C:$C,$C208,$F:$F,"&lt;"&amp;$G208)=0,"Add weight: "&amp;($E208+INDEX(Exercises!$E:$E,MATCH($C208,Exercises!$A:$A,0))),"Same weight: "&amp;$E208)))</f>
        <v/>
      </c>
      <c r="J208" s="7" t="n"/>
    </row>
    <row r="209">
      <c r="A209" s="6" t="n"/>
      <c r="B209" s="7" t="n"/>
      <c r="C209" s="7" t="n"/>
      <c r="D209" s="7" t="n"/>
      <c r="E209" s="8" t="n"/>
      <c r="F209" s="7" t="n"/>
      <c r="G209" s="9">
        <f>IF($C209="","",IFERROR(INDEX(Exercises!$D:$D,MATCH($C209,Exercises!$A:$A,0)),""))</f>
        <v/>
      </c>
      <c r="H209" s="10">
        <f>IF(OR($E209="",$F209="",$F209&gt;15),"",IF($F209=1,$E209,ROUND($E209*(1+$F209/30),1)))</f>
        <v/>
      </c>
      <c r="I209" s="9">
        <f>IF(OR($G209="",$E209="",$F209=""),"",IF(COUNTIFS($A:$A,$A209,$C:$C,$C209,$D:$D,"&gt;"&amp;$D209)&gt;0,"",IF(COUNTIFS($A:$A,$A209,$C:$C,$C209,$F:$F,"&lt;"&amp;$G209)=0,"Add weight: "&amp;($E209+INDEX(Exercises!$E:$E,MATCH($C209,Exercises!$A:$A,0))),"Same weight: "&amp;$E209)))</f>
        <v/>
      </c>
      <c r="J209" s="7" t="n"/>
    </row>
    <row r="210">
      <c r="A210" s="6" t="n"/>
      <c r="B210" s="7" t="n"/>
      <c r="C210" s="7" t="n"/>
      <c r="D210" s="7" t="n"/>
      <c r="E210" s="8" t="n"/>
      <c r="F210" s="7" t="n"/>
      <c r="G210" s="9">
        <f>IF($C210="","",IFERROR(INDEX(Exercises!$D:$D,MATCH($C210,Exercises!$A:$A,0)),""))</f>
        <v/>
      </c>
      <c r="H210" s="10">
        <f>IF(OR($E210="",$F210="",$F210&gt;15),"",IF($F210=1,$E210,ROUND($E210*(1+$F210/30),1)))</f>
        <v/>
      </c>
      <c r="I210" s="9">
        <f>IF(OR($G210="",$E210="",$F210=""),"",IF(COUNTIFS($A:$A,$A210,$C:$C,$C210,$D:$D,"&gt;"&amp;$D210)&gt;0,"",IF(COUNTIFS($A:$A,$A210,$C:$C,$C210,$F:$F,"&lt;"&amp;$G210)=0,"Add weight: "&amp;($E210+INDEX(Exercises!$E:$E,MATCH($C210,Exercises!$A:$A,0))),"Same weight: "&amp;$E210)))</f>
        <v/>
      </c>
      <c r="J210" s="7" t="n"/>
    </row>
    <row r="211">
      <c r="A211" s="6" t="n"/>
      <c r="B211" s="7" t="n"/>
      <c r="C211" s="7" t="n"/>
      <c r="D211" s="7" t="n"/>
      <c r="E211" s="8" t="n"/>
      <c r="F211" s="7" t="n"/>
      <c r="G211" s="9">
        <f>IF($C211="","",IFERROR(INDEX(Exercises!$D:$D,MATCH($C211,Exercises!$A:$A,0)),""))</f>
        <v/>
      </c>
      <c r="H211" s="10">
        <f>IF(OR($E211="",$F211="",$F211&gt;15),"",IF($F211=1,$E211,ROUND($E211*(1+$F211/30),1)))</f>
        <v/>
      </c>
      <c r="I211" s="9">
        <f>IF(OR($G211="",$E211="",$F211=""),"",IF(COUNTIFS($A:$A,$A211,$C:$C,$C211,$D:$D,"&gt;"&amp;$D211)&gt;0,"",IF(COUNTIFS($A:$A,$A211,$C:$C,$C211,$F:$F,"&lt;"&amp;$G211)=0,"Add weight: "&amp;($E211+INDEX(Exercises!$E:$E,MATCH($C211,Exercises!$A:$A,0))),"Same weight: "&amp;$E211)))</f>
        <v/>
      </c>
      <c r="J211" s="7" t="n"/>
    </row>
    <row r="212">
      <c r="A212" s="6" t="n"/>
      <c r="B212" s="7" t="n"/>
      <c r="C212" s="7" t="n"/>
      <c r="D212" s="7" t="n"/>
      <c r="E212" s="8" t="n"/>
      <c r="F212" s="7" t="n"/>
      <c r="G212" s="9">
        <f>IF($C212="","",IFERROR(INDEX(Exercises!$D:$D,MATCH($C212,Exercises!$A:$A,0)),""))</f>
        <v/>
      </c>
      <c r="H212" s="10">
        <f>IF(OR($E212="",$F212="",$F212&gt;15),"",IF($F212=1,$E212,ROUND($E212*(1+$F212/30),1)))</f>
        <v/>
      </c>
      <c r="I212" s="9">
        <f>IF(OR($G212="",$E212="",$F212=""),"",IF(COUNTIFS($A:$A,$A212,$C:$C,$C212,$D:$D,"&gt;"&amp;$D212)&gt;0,"",IF(COUNTIFS($A:$A,$A212,$C:$C,$C212,$F:$F,"&lt;"&amp;$G212)=0,"Add weight: "&amp;($E212+INDEX(Exercises!$E:$E,MATCH($C212,Exercises!$A:$A,0))),"Same weight: "&amp;$E212)))</f>
        <v/>
      </c>
      <c r="J212" s="7" t="n"/>
    </row>
    <row r="213">
      <c r="A213" s="6" t="n"/>
      <c r="B213" s="7" t="n"/>
      <c r="C213" s="7" t="n"/>
      <c r="D213" s="7" t="n"/>
      <c r="E213" s="8" t="n"/>
      <c r="F213" s="7" t="n"/>
      <c r="G213" s="9">
        <f>IF($C213="","",IFERROR(INDEX(Exercises!$D:$D,MATCH($C213,Exercises!$A:$A,0)),""))</f>
        <v/>
      </c>
      <c r="H213" s="10">
        <f>IF(OR($E213="",$F213="",$F213&gt;15),"",IF($F213=1,$E213,ROUND($E213*(1+$F213/30),1)))</f>
        <v/>
      </c>
      <c r="I213" s="9">
        <f>IF(OR($G213="",$E213="",$F213=""),"",IF(COUNTIFS($A:$A,$A213,$C:$C,$C213,$D:$D,"&gt;"&amp;$D213)&gt;0,"",IF(COUNTIFS($A:$A,$A213,$C:$C,$C213,$F:$F,"&lt;"&amp;$G213)=0,"Add weight: "&amp;($E213+INDEX(Exercises!$E:$E,MATCH($C213,Exercises!$A:$A,0))),"Same weight: "&amp;$E213)))</f>
        <v/>
      </c>
      <c r="J213" s="7" t="n"/>
    </row>
    <row r="214">
      <c r="A214" s="6" t="n"/>
      <c r="B214" s="7" t="n"/>
      <c r="C214" s="7" t="n"/>
      <c r="D214" s="7" t="n"/>
      <c r="E214" s="8" t="n"/>
      <c r="F214" s="7" t="n"/>
      <c r="G214" s="9">
        <f>IF($C214="","",IFERROR(INDEX(Exercises!$D:$D,MATCH($C214,Exercises!$A:$A,0)),""))</f>
        <v/>
      </c>
      <c r="H214" s="10">
        <f>IF(OR($E214="",$F214="",$F214&gt;15),"",IF($F214=1,$E214,ROUND($E214*(1+$F214/30),1)))</f>
        <v/>
      </c>
      <c r="I214" s="9">
        <f>IF(OR($G214="",$E214="",$F214=""),"",IF(COUNTIFS($A:$A,$A214,$C:$C,$C214,$D:$D,"&gt;"&amp;$D214)&gt;0,"",IF(COUNTIFS($A:$A,$A214,$C:$C,$C214,$F:$F,"&lt;"&amp;$G214)=0,"Add weight: "&amp;($E214+INDEX(Exercises!$E:$E,MATCH($C214,Exercises!$A:$A,0))),"Same weight: "&amp;$E214)))</f>
        <v/>
      </c>
      <c r="J214" s="7" t="n"/>
    </row>
    <row r="215">
      <c r="A215" s="6" t="n"/>
      <c r="B215" s="7" t="n"/>
      <c r="C215" s="7" t="n"/>
      <c r="D215" s="7" t="n"/>
      <c r="E215" s="8" t="n"/>
      <c r="F215" s="7" t="n"/>
      <c r="G215" s="9">
        <f>IF($C215="","",IFERROR(INDEX(Exercises!$D:$D,MATCH($C215,Exercises!$A:$A,0)),""))</f>
        <v/>
      </c>
      <c r="H215" s="10">
        <f>IF(OR($E215="",$F215="",$F215&gt;15),"",IF($F215=1,$E215,ROUND($E215*(1+$F215/30),1)))</f>
        <v/>
      </c>
      <c r="I215" s="9">
        <f>IF(OR($G215="",$E215="",$F215=""),"",IF(COUNTIFS($A:$A,$A215,$C:$C,$C215,$D:$D,"&gt;"&amp;$D215)&gt;0,"",IF(COUNTIFS($A:$A,$A215,$C:$C,$C215,$F:$F,"&lt;"&amp;$G215)=0,"Add weight: "&amp;($E215+INDEX(Exercises!$E:$E,MATCH($C215,Exercises!$A:$A,0))),"Same weight: "&amp;$E215)))</f>
        <v/>
      </c>
      <c r="J215" s="7" t="n"/>
    </row>
    <row r="216">
      <c r="A216" s="6" t="n"/>
      <c r="B216" s="7" t="n"/>
      <c r="C216" s="7" t="n"/>
      <c r="D216" s="7" t="n"/>
      <c r="E216" s="8" t="n"/>
      <c r="F216" s="7" t="n"/>
      <c r="G216" s="9">
        <f>IF($C216="","",IFERROR(INDEX(Exercises!$D:$D,MATCH($C216,Exercises!$A:$A,0)),""))</f>
        <v/>
      </c>
      <c r="H216" s="10">
        <f>IF(OR($E216="",$F216="",$F216&gt;15),"",IF($F216=1,$E216,ROUND($E216*(1+$F216/30),1)))</f>
        <v/>
      </c>
      <c r="I216" s="9">
        <f>IF(OR($G216="",$E216="",$F216=""),"",IF(COUNTIFS($A:$A,$A216,$C:$C,$C216,$D:$D,"&gt;"&amp;$D216)&gt;0,"",IF(COUNTIFS($A:$A,$A216,$C:$C,$C216,$F:$F,"&lt;"&amp;$G216)=0,"Add weight: "&amp;($E216+INDEX(Exercises!$E:$E,MATCH($C216,Exercises!$A:$A,0))),"Same weight: "&amp;$E216)))</f>
        <v/>
      </c>
      <c r="J216" s="7" t="n"/>
    </row>
    <row r="217">
      <c r="A217" s="6" t="n"/>
      <c r="B217" s="7" t="n"/>
      <c r="C217" s="7" t="n"/>
      <c r="D217" s="7" t="n"/>
      <c r="E217" s="8" t="n"/>
      <c r="F217" s="7" t="n"/>
      <c r="G217" s="9">
        <f>IF($C217="","",IFERROR(INDEX(Exercises!$D:$D,MATCH($C217,Exercises!$A:$A,0)),""))</f>
        <v/>
      </c>
      <c r="H217" s="10">
        <f>IF(OR($E217="",$F217="",$F217&gt;15),"",IF($F217=1,$E217,ROUND($E217*(1+$F217/30),1)))</f>
        <v/>
      </c>
      <c r="I217" s="9">
        <f>IF(OR($G217="",$E217="",$F217=""),"",IF(COUNTIFS($A:$A,$A217,$C:$C,$C217,$D:$D,"&gt;"&amp;$D217)&gt;0,"",IF(COUNTIFS($A:$A,$A217,$C:$C,$C217,$F:$F,"&lt;"&amp;$G217)=0,"Add weight: "&amp;($E217+INDEX(Exercises!$E:$E,MATCH($C217,Exercises!$A:$A,0))),"Same weight: "&amp;$E217)))</f>
        <v/>
      </c>
      <c r="J217" s="7" t="n"/>
    </row>
    <row r="218">
      <c r="A218" s="6" t="n"/>
      <c r="B218" s="7" t="n"/>
      <c r="C218" s="7" t="n"/>
      <c r="D218" s="7" t="n"/>
      <c r="E218" s="8" t="n"/>
      <c r="F218" s="7" t="n"/>
      <c r="G218" s="9">
        <f>IF($C218="","",IFERROR(INDEX(Exercises!$D:$D,MATCH($C218,Exercises!$A:$A,0)),""))</f>
        <v/>
      </c>
      <c r="H218" s="10">
        <f>IF(OR($E218="",$F218="",$F218&gt;15),"",IF($F218=1,$E218,ROUND($E218*(1+$F218/30),1)))</f>
        <v/>
      </c>
      <c r="I218" s="9">
        <f>IF(OR($G218="",$E218="",$F218=""),"",IF(COUNTIFS($A:$A,$A218,$C:$C,$C218,$D:$D,"&gt;"&amp;$D218)&gt;0,"",IF(COUNTIFS($A:$A,$A218,$C:$C,$C218,$F:$F,"&lt;"&amp;$G218)=0,"Add weight: "&amp;($E218+INDEX(Exercises!$E:$E,MATCH($C218,Exercises!$A:$A,0))),"Same weight: "&amp;$E218)))</f>
        <v/>
      </c>
      <c r="J218" s="7" t="n"/>
    </row>
    <row r="219">
      <c r="A219" s="6" t="n"/>
      <c r="B219" s="7" t="n"/>
      <c r="C219" s="7" t="n"/>
      <c r="D219" s="7" t="n"/>
      <c r="E219" s="8" t="n"/>
      <c r="F219" s="7" t="n"/>
      <c r="G219" s="9">
        <f>IF($C219="","",IFERROR(INDEX(Exercises!$D:$D,MATCH($C219,Exercises!$A:$A,0)),""))</f>
        <v/>
      </c>
      <c r="H219" s="10">
        <f>IF(OR($E219="",$F219="",$F219&gt;15),"",IF($F219=1,$E219,ROUND($E219*(1+$F219/30),1)))</f>
        <v/>
      </c>
      <c r="I219" s="9">
        <f>IF(OR($G219="",$E219="",$F219=""),"",IF(COUNTIFS($A:$A,$A219,$C:$C,$C219,$D:$D,"&gt;"&amp;$D219)&gt;0,"",IF(COUNTIFS($A:$A,$A219,$C:$C,$C219,$F:$F,"&lt;"&amp;$G219)=0,"Add weight: "&amp;($E219+INDEX(Exercises!$E:$E,MATCH($C219,Exercises!$A:$A,0))),"Same weight: "&amp;$E219)))</f>
        <v/>
      </c>
      <c r="J219" s="7" t="n"/>
    </row>
    <row r="220">
      <c r="A220" s="6" t="n"/>
      <c r="B220" s="7" t="n"/>
      <c r="C220" s="7" t="n"/>
      <c r="D220" s="7" t="n"/>
      <c r="E220" s="8" t="n"/>
      <c r="F220" s="7" t="n"/>
      <c r="G220" s="9">
        <f>IF($C220="","",IFERROR(INDEX(Exercises!$D:$D,MATCH($C220,Exercises!$A:$A,0)),""))</f>
        <v/>
      </c>
      <c r="H220" s="10">
        <f>IF(OR($E220="",$F220="",$F220&gt;15),"",IF($F220=1,$E220,ROUND($E220*(1+$F220/30),1)))</f>
        <v/>
      </c>
      <c r="I220" s="9">
        <f>IF(OR($G220="",$E220="",$F220=""),"",IF(COUNTIFS($A:$A,$A220,$C:$C,$C220,$D:$D,"&gt;"&amp;$D220)&gt;0,"",IF(COUNTIFS($A:$A,$A220,$C:$C,$C220,$F:$F,"&lt;"&amp;$G220)=0,"Add weight: "&amp;($E220+INDEX(Exercises!$E:$E,MATCH($C220,Exercises!$A:$A,0))),"Same weight: "&amp;$E220)))</f>
        <v/>
      </c>
      <c r="J220" s="7" t="n"/>
    </row>
    <row r="221">
      <c r="A221" s="6" t="n"/>
      <c r="B221" s="7" t="n"/>
      <c r="C221" s="7" t="n"/>
      <c r="D221" s="7" t="n"/>
      <c r="E221" s="8" t="n"/>
      <c r="F221" s="7" t="n"/>
      <c r="G221" s="9">
        <f>IF($C221="","",IFERROR(INDEX(Exercises!$D:$D,MATCH($C221,Exercises!$A:$A,0)),""))</f>
        <v/>
      </c>
      <c r="H221" s="10">
        <f>IF(OR($E221="",$F221="",$F221&gt;15),"",IF($F221=1,$E221,ROUND($E221*(1+$F221/30),1)))</f>
        <v/>
      </c>
      <c r="I221" s="9">
        <f>IF(OR($G221="",$E221="",$F221=""),"",IF(COUNTIFS($A:$A,$A221,$C:$C,$C221,$D:$D,"&gt;"&amp;$D221)&gt;0,"",IF(COUNTIFS($A:$A,$A221,$C:$C,$C221,$F:$F,"&lt;"&amp;$G221)=0,"Add weight: "&amp;($E221+INDEX(Exercises!$E:$E,MATCH($C221,Exercises!$A:$A,0))),"Same weight: "&amp;$E221)))</f>
        <v/>
      </c>
      <c r="J221" s="7" t="n"/>
    </row>
    <row r="222">
      <c r="A222" s="6" t="n"/>
      <c r="B222" s="7" t="n"/>
      <c r="C222" s="7" t="n"/>
      <c r="D222" s="7" t="n"/>
      <c r="E222" s="8" t="n"/>
      <c r="F222" s="7" t="n"/>
      <c r="G222" s="9">
        <f>IF($C222="","",IFERROR(INDEX(Exercises!$D:$D,MATCH($C222,Exercises!$A:$A,0)),""))</f>
        <v/>
      </c>
      <c r="H222" s="10">
        <f>IF(OR($E222="",$F222="",$F222&gt;15),"",IF($F222=1,$E222,ROUND($E222*(1+$F222/30),1)))</f>
        <v/>
      </c>
      <c r="I222" s="9">
        <f>IF(OR($G222="",$E222="",$F222=""),"",IF(COUNTIFS($A:$A,$A222,$C:$C,$C222,$D:$D,"&gt;"&amp;$D222)&gt;0,"",IF(COUNTIFS($A:$A,$A222,$C:$C,$C222,$F:$F,"&lt;"&amp;$G222)=0,"Add weight: "&amp;($E222+INDEX(Exercises!$E:$E,MATCH($C222,Exercises!$A:$A,0))),"Same weight: "&amp;$E222)))</f>
        <v/>
      </c>
      <c r="J222" s="7" t="n"/>
    </row>
    <row r="223">
      <c r="A223" s="6" t="n"/>
      <c r="B223" s="7" t="n"/>
      <c r="C223" s="7" t="n"/>
      <c r="D223" s="7" t="n"/>
      <c r="E223" s="8" t="n"/>
      <c r="F223" s="7" t="n"/>
      <c r="G223" s="9">
        <f>IF($C223="","",IFERROR(INDEX(Exercises!$D:$D,MATCH($C223,Exercises!$A:$A,0)),""))</f>
        <v/>
      </c>
      <c r="H223" s="10">
        <f>IF(OR($E223="",$F223="",$F223&gt;15),"",IF($F223=1,$E223,ROUND($E223*(1+$F223/30),1)))</f>
        <v/>
      </c>
      <c r="I223" s="9">
        <f>IF(OR($G223="",$E223="",$F223=""),"",IF(COUNTIFS($A:$A,$A223,$C:$C,$C223,$D:$D,"&gt;"&amp;$D223)&gt;0,"",IF(COUNTIFS($A:$A,$A223,$C:$C,$C223,$F:$F,"&lt;"&amp;$G223)=0,"Add weight: "&amp;($E223+INDEX(Exercises!$E:$E,MATCH($C223,Exercises!$A:$A,0))),"Same weight: "&amp;$E223)))</f>
        <v/>
      </c>
      <c r="J223" s="7" t="n"/>
    </row>
    <row r="224">
      <c r="A224" s="6" t="n"/>
      <c r="B224" s="7" t="n"/>
      <c r="C224" s="7" t="n"/>
      <c r="D224" s="7" t="n"/>
      <c r="E224" s="8" t="n"/>
      <c r="F224" s="7" t="n"/>
      <c r="G224" s="9">
        <f>IF($C224="","",IFERROR(INDEX(Exercises!$D:$D,MATCH($C224,Exercises!$A:$A,0)),""))</f>
        <v/>
      </c>
      <c r="H224" s="10">
        <f>IF(OR($E224="",$F224="",$F224&gt;15),"",IF($F224=1,$E224,ROUND($E224*(1+$F224/30),1)))</f>
        <v/>
      </c>
      <c r="I224" s="9">
        <f>IF(OR($G224="",$E224="",$F224=""),"",IF(COUNTIFS($A:$A,$A224,$C:$C,$C224,$D:$D,"&gt;"&amp;$D224)&gt;0,"",IF(COUNTIFS($A:$A,$A224,$C:$C,$C224,$F:$F,"&lt;"&amp;$G224)=0,"Add weight: "&amp;($E224+INDEX(Exercises!$E:$E,MATCH($C224,Exercises!$A:$A,0))),"Same weight: "&amp;$E224)))</f>
        <v/>
      </c>
      <c r="J224" s="7" t="n"/>
    </row>
    <row r="225">
      <c r="A225" s="6" t="n"/>
      <c r="B225" s="7" t="n"/>
      <c r="C225" s="7" t="n"/>
      <c r="D225" s="7" t="n"/>
      <c r="E225" s="8" t="n"/>
      <c r="F225" s="7" t="n"/>
      <c r="G225" s="9">
        <f>IF($C225="","",IFERROR(INDEX(Exercises!$D:$D,MATCH($C225,Exercises!$A:$A,0)),""))</f>
        <v/>
      </c>
      <c r="H225" s="10">
        <f>IF(OR($E225="",$F225="",$F225&gt;15),"",IF($F225=1,$E225,ROUND($E225*(1+$F225/30),1)))</f>
        <v/>
      </c>
      <c r="I225" s="9">
        <f>IF(OR($G225="",$E225="",$F225=""),"",IF(COUNTIFS($A:$A,$A225,$C:$C,$C225,$D:$D,"&gt;"&amp;$D225)&gt;0,"",IF(COUNTIFS($A:$A,$A225,$C:$C,$C225,$F:$F,"&lt;"&amp;$G225)=0,"Add weight: "&amp;($E225+INDEX(Exercises!$E:$E,MATCH($C225,Exercises!$A:$A,0))),"Same weight: "&amp;$E225)))</f>
        <v/>
      </c>
      <c r="J225" s="7" t="n"/>
    </row>
    <row r="226">
      <c r="A226" s="6" t="n"/>
      <c r="B226" s="7" t="n"/>
      <c r="C226" s="7" t="n"/>
      <c r="D226" s="7" t="n"/>
      <c r="E226" s="8" t="n"/>
      <c r="F226" s="7" t="n"/>
      <c r="G226" s="9">
        <f>IF($C226="","",IFERROR(INDEX(Exercises!$D:$D,MATCH($C226,Exercises!$A:$A,0)),""))</f>
        <v/>
      </c>
      <c r="H226" s="10">
        <f>IF(OR($E226="",$F226="",$F226&gt;15),"",IF($F226=1,$E226,ROUND($E226*(1+$F226/30),1)))</f>
        <v/>
      </c>
      <c r="I226" s="9">
        <f>IF(OR($G226="",$E226="",$F226=""),"",IF(COUNTIFS($A:$A,$A226,$C:$C,$C226,$D:$D,"&gt;"&amp;$D226)&gt;0,"",IF(COUNTIFS($A:$A,$A226,$C:$C,$C226,$F:$F,"&lt;"&amp;$G226)=0,"Add weight: "&amp;($E226+INDEX(Exercises!$E:$E,MATCH($C226,Exercises!$A:$A,0))),"Same weight: "&amp;$E226)))</f>
        <v/>
      </c>
      <c r="J226" s="7" t="n"/>
    </row>
    <row r="227">
      <c r="A227" s="6" t="n"/>
      <c r="B227" s="7" t="n"/>
      <c r="C227" s="7" t="n"/>
      <c r="D227" s="7" t="n"/>
      <c r="E227" s="8" t="n"/>
      <c r="F227" s="7" t="n"/>
      <c r="G227" s="9">
        <f>IF($C227="","",IFERROR(INDEX(Exercises!$D:$D,MATCH($C227,Exercises!$A:$A,0)),""))</f>
        <v/>
      </c>
      <c r="H227" s="10">
        <f>IF(OR($E227="",$F227="",$F227&gt;15),"",IF($F227=1,$E227,ROUND($E227*(1+$F227/30),1)))</f>
        <v/>
      </c>
      <c r="I227" s="9">
        <f>IF(OR($G227="",$E227="",$F227=""),"",IF(COUNTIFS($A:$A,$A227,$C:$C,$C227,$D:$D,"&gt;"&amp;$D227)&gt;0,"",IF(COUNTIFS($A:$A,$A227,$C:$C,$C227,$F:$F,"&lt;"&amp;$G227)=0,"Add weight: "&amp;($E227+INDEX(Exercises!$E:$E,MATCH($C227,Exercises!$A:$A,0))),"Same weight: "&amp;$E227)))</f>
        <v/>
      </c>
      <c r="J227" s="7" t="n"/>
    </row>
    <row r="228">
      <c r="A228" s="6" t="n"/>
      <c r="B228" s="7" t="n"/>
      <c r="C228" s="7" t="n"/>
      <c r="D228" s="7" t="n"/>
      <c r="E228" s="8" t="n"/>
      <c r="F228" s="7" t="n"/>
      <c r="G228" s="9">
        <f>IF($C228="","",IFERROR(INDEX(Exercises!$D:$D,MATCH($C228,Exercises!$A:$A,0)),""))</f>
        <v/>
      </c>
      <c r="H228" s="10">
        <f>IF(OR($E228="",$F228="",$F228&gt;15),"",IF($F228=1,$E228,ROUND($E228*(1+$F228/30),1)))</f>
        <v/>
      </c>
      <c r="I228" s="9">
        <f>IF(OR($G228="",$E228="",$F228=""),"",IF(COUNTIFS($A:$A,$A228,$C:$C,$C228,$D:$D,"&gt;"&amp;$D228)&gt;0,"",IF(COUNTIFS($A:$A,$A228,$C:$C,$C228,$F:$F,"&lt;"&amp;$G228)=0,"Add weight: "&amp;($E228+INDEX(Exercises!$E:$E,MATCH($C228,Exercises!$A:$A,0))),"Same weight: "&amp;$E228)))</f>
        <v/>
      </c>
      <c r="J228" s="7" t="n"/>
    </row>
    <row r="229">
      <c r="A229" s="6" t="n"/>
      <c r="B229" s="7" t="n"/>
      <c r="C229" s="7" t="n"/>
      <c r="D229" s="7" t="n"/>
      <c r="E229" s="8" t="n"/>
      <c r="F229" s="7" t="n"/>
      <c r="G229" s="9">
        <f>IF($C229="","",IFERROR(INDEX(Exercises!$D:$D,MATCH($C229,Exercises!$A:$A,0)),""))</f>
        <v/>
      </c>
      <c r="H229" s="10">
        <f>IF(OR($E229="",$F229="",$F229&gt;15),"",IF($F229=1,$E229,ROUND($E229*(1+$F229/30),1)))</f>
        <v/>
      </c>
      <c r="I229" s="9">
        <f>IF(OR($G229="",$E229="",$F229=""),"",IF(COUNTIFS($A:$A,$A229,$C:$C,$C229,$D:$D,"&gt;"&amp;$D229)&gt;0,"",IF(COUNTIFS($A:$A,$A229,$C:$C,$C229,$F:$F,"&lt;"&amp;$G229)=0,"Add weight: "&amp;($E229+INDEX(Exercises!$E:$E,MATCH($C229,Exercises!$A:$A,0))),"Same weight: "&amp;$E229)))</f>
        <v/>
      </c>
      <c r="J229" s="7" t="n"/>
    </row>
    <row r="230">
      <c r="A230" s="6" t="n"/>
      <c r="B230" s="7" t="n"/>
      <c r="C230" s="7" t="n"/>
      <c r="D230" s="7" t="n"/>
      <c r="E230" s="8" t="n"/>
      <c r="F230" s="7" t="n"/>
      <c r="G230" s="9">
        <f>IF($C230="","",IFERROR(INDEX(Exercises!$D:$D,MATCH($C230,Exercises!$A:$A,0)),""))</f>
        <v/>
      </c>
      <c r="H230" s="10">
        <f>IF(OR($E230="",$F230="",$F230&gt;15),"",IF($F230=1,$E230,ROUND($E230*(1+$F230/30),1)))</f>
        <v/>
      </c>
      <c r="I230" s="9">
        <f>IF(OR($G230="",$E230="",$F230=""),"",IF(COUNTIFS($A:$A,$A230,$C:$C,$C230,$D:$D,"&gt;"&amp;$D230)&gt;0,"",IF(COUNTIFS($A:$A,$A230,$C:$C,$C230,$F:$F,"&lt;"&amp;$G230)=0,"Add weight: "&amp;($E230+INDEX(Exercises!$E:$E,MATCH($C230,Exercises!$A:$A,0))),"Same weight: "&amp;$E230)))</f>
        <v/>
      </c>
      <c r="J230" s="7" t="n"/>
    </row>
    <row r="231">
      <c r="A231" s="6" t="n"/>
      <c r="B231" s="7" t="n"/>
      <c r="C231" s="7" t="n"/>
      <c r="D231" s="7" t="n"/>
      <c r="E231" s="8" t="n"/>
      <c r="F231" s="7" t="n"/>
      <c r="G231" s="9">
        <f>IF($C231="","",IFERROR(INDEX(Exercises!$D:$D,MATCH($C231,Exercises!$A:$A,0)),""))</f>
        <v/>
      </c>
      <c r="H231" s="10">
        <f>IF(OR($E231="",$F231="",$F231&gt;15),"",IF($F231=1,$E231,ROUND($E231*(1+$F231/30),1)))</f>
        <v/>
      </c>
      <c r="I231" s="9">
        <f>IF(OR($G231="",$E231="",$F231=""),"",IF(COUNTIFS($A:$A,$A231,$C:$C,$C231,$D:$D,"&gt;"&amp;$D231)&gt;0,"",IF(COUNTIFS($A:$A,$A231,$C:$C,$C231,$F:$F,"&lt;"&amp;$G231)=0,"Add weight: "&amp;($E231+INDEX(Exercises!$E:$E,MATCH($C231,Exercises!$A:$A,0))),"Same weight: "&amp;$E231)))</f>
        <v/>
      </c>
      <c r="J231" s="7" t="n"/>
    </row>
    <row r="232">
      <c r="A232" s="6" t="n"/>
      <c r="B232" s="7" t="n"/>
      <c r="C232" s="7" t="n"/>
      <c r="D232" s="7" t="n"/>
      <c r="E232" s="8" t="n"/>
      <c r="F232" s="7" t="n"/>
      <c r="G232" s="9">
        <f>IF($C232="","",IFERROR(INDEX(Exercises!$D:$D,MATCH($C232,Exercises!$A:$A,0)),""))</f>
        <v/>
      </c>
      <c r="H232" s="10">
        <f>IF(OR($E232="",$F232="",$F232&gt;15),"",IF($F232=1,$E232,ROUND($E232*(1+$F232/30),1)))</f>
        <v/>
      </c>
      <c r="I232" s="9">
        <f>IF(OR($G232="",$E232="",$F232=""),"",IF(COUNTIFS($A:$A,$A232,$C:$C,$C232,$D:$D,"&gt;"&amp;$D232)&gt;0,"",IF(COUNTIFS($A:$A,$A232,$C:$C,$C232,$F:$F,"&lt;"&amp;$G232)=0,"Add weight: "&amp;($E232+INDEX(Exercises!$E:$E,MATCH($C232,Exercises!$A:$A,0))),"Same weight: "&amp;$E232)))</f>
        <v/>
      </c>
      <c r="J232" s="7" t="n"/>
    </row>
    <row r="233">
      <c r="A233" s="6" t="n"/>
      <c r="B233" s="7" t="n"/>
      <c r="C233" s="7" t="n"/>
      <c r="D233" s="7" t="n"/>
      <c r="E233" s="8" t="n"/>
      <c r="F233" s="7" t="n"/>
      <c r="G233" s="9">
        <f>IF($C233="","",IFERROR(INDEX(Exercises!$D:$D,MATCH($C233,Exercises!$A:$A,0)),""))</f>
        <v/>
      </c>
      <c r="H233" s="10">
        <f>IF(OR($E233="",$F233="",$F233&gt;15),"",IF($F233=1,$E233,ROUND($E233*(1+$F233/30),1)))</f>
        <v/>
      </c>
      <c r="I233" s="9">
        <f>IF(OR($G233="",$E233="",$F233=""),"",IF(COUNTIFS($A:$A,$A233,$C:$C,$C233,$D:$D,"&gt;"&amp;$D233)&gt;0,"",IF(COUNTIFS($A:$A,$A233,$C:$C,$C233,$F:$F,"&lt;"&amp;$G233)=0,"Add weight: "&amp;($E233+INDEX(Exercises!$E:$E,MATCH($C233,Exercises!$A:$A,0))),"Same weight: "&amp;$E233)))</f>
        <v/>
      </c>
      <c r="J233" s="7" t="n"/>
    </row>
    <row r="234">
      <c r="A234" s="6" t="n"/>
      <c r="B234" s="7" t="n"/>
      <c r="C234" s="7" t="n"/>
      <c r="D234" s="7" t="n"/>
      <c r="E234" s="8" t="n"/>
      <c r="F234" s="7" t="n"/>
      <c r="G234" s="9">
        <f>IF($C234="","",IFERROR(INDEX(Exercises!$D:$D,MATCH($C234,Exercises!$A:$A,0)),""))</f>
        <v/>
      </c>
      <c r="H234" s="10">
        <f>IF(OR($E234="",$F234="",$F234&gt;15),"",IF($F234=1,$E234,ROUND($E234*(1+$F234/30),1)))</f>
        <v/>
      </c>
      <c r="I234" s="9">
        <f>IF(OR($G234="",$E234="",$F234=""),"",IF(COUNTIFS($A:$A,$A234,$C:$C,$C234,$D:$D,"&gt;"&amp;$D234)&gt;0,"",IF(COUNTIFS($A:$A,$A234,$C:$C,$C234,$F:$F,"&lt;"&amp;$G234)=0,"Add weight: "&amp;($E234+INDEX(Exercises!$E:$E,MATCH($C234,Exercises!$A:$A,0))),"Same weight: "&amp;$E234)))</f>
        <v/>
      </c>
      <c r="J234" s="7" t="n"/>
    </row>
    <row r="235">
      <c r="A235" s="6" t="n"/>
      <c r="B235" s="7" t="n"/>
      <c r="C235" s="7" t="n"/>
      <c r="D235" s="7" t="n"/>
      <c r="E235" s="8" t="n"/>
      <c r="F235" s="7" t="n"/>
      <c r="G235" s="9">
        <f>IF($C235="","",IFERROR(INDEX(Exercises!$D:$D,MATCH($C235,Exercises!$A:$A,0)),""))</f>
        <v/>
      </c>
      <c r="H235" s="10">
        <f>IF(OR($E235="",$F235="",$F235&gt;15),"",IF($F235=1,$E235,ROUND($E235*(1+$F235/30),1)))</f>
        <v/>
      </c>
      <c r="I235" s="9">
        <f>IF(OR($G235="",$E235="",$F235=""),"",IF(COUNTIFS($A:$A,$A235,$C:$C,$C235,$D:$D,"&gt;"&amp;$D235)&gt;0,"",IF(COUNTIFS($A:$A,$A235,$C:$C,$C235,$F:$F,"&lt;"&amp;$G235)=0,"Add weight: "&amp;($E235+INDEX(Exercises!$E:$E,MATCH($C235,Exercises!$A:$A,0))),"Same weight: "&amp;$E235)))</f>
        <v/>
      </c>
      <c r="J235" s="7" t="n"/>
    </row>
    <row r="236">
      <c r="A236" s="6" t="n"/>
      <c r="B236" s="7" t="n"/>
      <c r="C236" s="7" t="n"/>
      <c r="D236" s="7" t="n"/>
      <c r="E236" s="8" t="n"/>
      <c r="F236" s="7" t="n"/>
      <c r="G236" s="9">
        <f>IF($C236="","",IFERROR(INDEX(Exercises!$D:$D,MATCH($C236,Exercises!$A:$A,0)),""))</f>
        <v/>
      </c>
      <c r="H236" s="10">
        <f>IF(OR($E236="",$F236="",$F236&gt;15),"",IF($F236=1,$E236,ROUND($E236*(1+$F236/30),1)))</f>
        <v/>
      </c>
      <c r="I236" s="9">
        <f>IF(OR($G236="",$E236="",$F236=""),"",IF(COUNTIFS($A:$A,$A236,$C:$C,$C236,$D:$D,"&gt;"&amp;$D236)&gt;0,"",IF(COUNTIFS($A:$A,$A236,$C:$C,$C236,$F:$F,"&lt;"&amp;$G236)=0,"Add weight: "&amp;($E236+INDEX(Exercises!$E:$E,MATCH($C236,Exercises!$A:$A,0))),"Same weight: "&amp;$E236)))</f>
        <v/>
      </c>
      <c r="J236" s="7" t="n"/>
    </row>
    <row r="237">
      <c r="A237" s="6" t="n"/>
      <c r="B237" s="7" t="n"/>
      <c r="C237" s="7" t="n"/>
      <c r="D237" s="7" t="n"/>
      <c r="E237" s="8" t="n"/>
      <c r="F237" s="7" t="n"/>
      <c r="G237" s="9">
        <f>IF($C237="","",IFERROR(INDEX(Exercises!$D:$D,MATCH($C237,Exercises!$A:$A,0)),""))</f>
        <v/>
      </c>
      <c r="H237" s="10">
        <f>IF(OR($E237="",$F237="",$F237&gt;15),"",IF($F237=1,$E237,ROUND($E237*(1+$F237/30),1)))</f>
        <v/>
      </c>
      <c r="I237" s="9">
        <f>IF(OR($G237="",$E237="",$F237=""),"",IF(COUNTIFS($A:$A,$A237,$C:$C,$C237,$D:$D,"&gt;"&amp;$D237)&gt;0,"",IF(COUNTIFS($A:$A,$A237,$C:$C,$C237,$F:$F,"&lt;"&amp;$G237)=0,"Add weight: "&amp;($E237+INDEX(Exercises!$E:$E,MATCH($C237,Exercises!$A:$A,0))),"Same weight: "&amp;$E237)))</f>
        <v/>
      </c>
      <c r="J237" s="7" t="n"/>
    </row>
    <row r="238">
      <c r="A238" s="6" t="n"/>
      <c r="B238" s="7" t="n"/>
      <c r="C238" s="7" t="n"/>
      <c r="D238" s="7" t="n"/>
      <c r="E238" s="8" t="n"/>
      <c r="F238" s="7" t="n"/>
      <c r="G238" s="9">
        <f>IF($C238="","",IFERROR(INDEX(Exercises!$D:$D,MATCH($C238,Exercises!$A:$A,0)),""))</f>
        <v/>
      </c>
      <c r="H238" s="10">
        <f>IF(OR($E238="",$F238="",$F238&gt;15),"",IF($F238=1,$E238,ROUND($E238*(1+$F238/30),1)))</f>
        <v/>
      </c>
      <c r="I238" s="9">
        <f>IF(OR($G238="",$E238="",$F238=""),"",IF(COUNTIFS($A:$A,$A238,$C:$C,$C238,$D:$D,"&gt;"&amp;$D238)&gt;0,"",IF(COUNTIFS($A:$A,$A238,$C:$C,$C238,$F:$F,"&lt;"&amp;$G238)=0,"Add weight: "&amp;($E238+INDEX(Exercises!$E:$E,MATCH($C238,Exercises!$A:$A,0))),"Same weight: "&amp;$E238)))</f>
        <v/>
      </c>
      <c r="J238" s="7" t="n"/>
    </row>
    <row r="239">
      <c r="A239" s="6" t="n"/>
      <c r="B239" s="7" t="n"/>
      <c r="C239" s="7" t="n"/>
      <c r="D239" s="7" t="n"/>
      <c r="E239" s="8" t="n"/>
      <c r="F239" s="7" t="n"/>
      <c r="G239" s="9">
        <f>IF($C239="","",IFERROR(INDEX(Exercises!$D:$D,MATCH($C239,Exercises!$A:$A,0)),""))</f>
        <v/>
      </c>
      <c r="H239" s="10">
        <f>IF(OR($E239="",$F239="",$F239&gt;15),"",IF($F239=1,$E239,ROUND($E239*(1+$F239/30),1)))</f>
        <v/>
      </c>
      <c r="I239" s="9">
        <f>IF(OR($G239="",$E239="",$F239=""),"",IF(COUNTIFS($A:$A,$A239,$C:$C,$C239,$D:$D,"&gt;"&amp;$D239)&gt;0,"",IF(COUNTIFS($A:$A,$A239,$C:$C,$C239,$F:$F,"&lt;"&amp;$G239)=0,"Add weight: "&amp;($E239+INDEX(Exercises!$E:$E,MATCH($C239,Exercises!$A:$A,0))),"Same weight: "&amp;$E239)))</f>
        <v/>
      </c>
      <c r="J239" s="7" t="n"/>
    </row>
    <row r="240">
      <c r="A240" s="6" t="n"/>
      <c r="B240" s="7" t="n"/>
      <c r="C240" s="7" t="n"/>
      <c r="D240" s="7" t="n"/>
      <c r="E240" s="8" t="n"/>
      <c r="F240" s="7" t="n"/>
      <c r="G240" s="9">
        <f>IF($C240="","",IFERROR(INDEX(Exercises!$D:$D,MATCH($C240,Exercises!$A:$A,0)),""))</f>
        <v/>
      </c>
      <c r="H240" s="10">
        <f>IF(OR($E240="",$F240="",$F240&gt;15),"",IF($F240=1,$E240,ROUND($E240*(1+$F240/30),1)))</f>
        <v/>
      </c>
      <c r="I240" s="9">
        <f>IF(OR($G240="",$E240="",$F240=""),"",IF(COUNTIFS($A:$A,$A240,$C:$C,$C240,$D:$D,"&gt;"&amp;$D240)&gt;0,"",IF(COUNTIFS($A:$A,$A240,$C:$C,$C240,$F:$F,"&lt;"&amp;$G240)=0,"Add weight: "&amp;($E240+INDEX(Exercises!$E:$E,MATCH($C240,Exercises!$A:$A,0))),"Same weight: "&amp;$E240)))</f>
        <v/>
      </c>
      <c r="J240" s="7" t="n"/>
    </row>
    <row r="241">
      <c r="A241" s="6" t="n"/>
      <c r="B241" s="7" t="n"/>
      <c r="C241" s="7" t="n"/>
      <c r="D241" s="7" t="n"/>
      <c r="E241" s="8" t="n"/>
      <c r="F241" s="7" t="n"/>
      <c r="G241" s="9">
        <f>IF($C241="","",IFERROR(INDEX(Exercises!$D:$D,MATCH($C241,Exercises!$A:$A,0)),""))</f>
        <v/>
      </c>
      <c r="H241" s="10">
        <f>IF(OR($E241="",$F241="",$F241&gt;15),"",IF($F241=1,$E241,ROUND($E241*(1+$F241/30),1)))</f>
        <v/>
      </c>
      <c r="I241" s="9">
        <f>IF(OR($G241="",$E241="",$F241=""),"",IF(COUNTIFS($A:$A,$A241,$C:$C,$C241,$D:$D,"&gt;"&amp;$D241)&gt;0,"",IF(COUNTIFS($A:$A,$A241,$C:$C,$C241,$F:$F,"&lt;"&amp;$G241)=0,"Add weight: "&amp;($E241+INDEX(Exercises!$E:$E,MATCH($C241,Exercises!$A:$A,0))),"Same weight: "&amp;$E241)))</f>
        <v/>
      </c>
      <c r="J241" s="7" t="n"/>
    </row>
    <row r="242">
      <c r="A242" s="6" t="n"/>
      <c r="B242" s="7" t="n"/>
      <c r="C242" s="7" t="n"/>
      <c r="D242" s="7" t="n"/>
      <c r="E242" s="8" t="n"/>
      <c r="F242" s="7" t="n"/>
      <c r="G242" s="9">
        <f>IF($C242="","",IFERROR(INDEX(Exercises!$D:$D,MATCH($C242,Exercises!$A:$A,0)),""))</f>
        <v/>
      </c>
      <c r="H242" s="10">
        <f>IF(OR($E242="",$F242="",$F242&gt;15),"",IF($F242=1,$E242,ROUND($E242*(1+$F242/30),1)))</f>
        <v/>
      </c>
      <c r="I242" s="9">
        <f>IF(OR($G242="",$E242="",$F242=""),"",IF(COUNTIFS($A:$A,$A242,$C:$C,$C242,$D:$D,"&gt;"&amp;$D242)&gt;0,"",IF(COUNTIFS($A:$A,$A242,$C:$C,$C242,$F:$F,"&lt;"&amp;$G242)=0,"Add weight: "&amp;($E242+INDEX(Exercises!$E:$E,MATCH($C242,Exercises!$A:$A,0))),"Same weight: "&amp;$E242)))</f>
        <v/>
      </c>
      <c r="J242" s="7" t="n"/>
    </row>
    <row r="243">
      <c r="A243" s="6" t="n"/>
      <c r="B243" s="7" t="n"/>
      <c r="C243" s="7" t="n"/>
      <c r="D243" s="7" t="n"/>
      <c r="E243" s="8" t="n"/>
      <c r="F243" s="7" t="n"/>
      <c r="G243" s="9">
        <f>IF($C243="","",IFERROR(INDEX(Exercises!$D:$D,MATCH($C243,Exercises!$A:$A,0)),""))</f>
        <v/>
      </c>
      <c r="H243" s="10">
        <f>IF(OR($E243="",$F243="",$F243&gt;15),"",IF($F243=1,$E243,ROUND($E243*(1+$F243/30),1)))</f>
        <v/>
      </c>
      <c r="I243" s="9">
        <f>IF(OR($G243="",$E243="",$F243=""),"",IF(COUNTIFS($A:$A,$A243,$C:$C,$C243,$D:$D,"&gt;"&amp;$D243)&gt;0,"",IF(COUNTIFS($A:$A,$A243,$C:$C,$C243,$F:$F,"&lt;"&amp;$G243)=0,"Add weight: "&amp;($E243+INDEX(Exercises!$E:$E,MATCH($C243,Exercises!$A:$A,0))),"Same weight: "&amp;$E243)))</f>
        <v/>
      </c>
      <c r="J243" s="7" t="n"/>
    </row>
    <row r="244">
      <c r="A244" s="6" t="n"/>
      <c r="B244" s="7" t="n"/>
      <c r="C244" s="7" t="n"/>
      <c r="D244" s="7" t="n"/>
      <c r="E244" s="8" t="n"/>
      <c r="F244" s="7" t="n"/>
      <c r="G244" s="9">
        <f>IF($C244="","",IFERROR(INDEX(Exercises!$D:$D,MATCH($C244,Exercises!$A:$A,0)),""))</f>
        <v/>
      </c>
      <c r="H244" s="10">
        <f>IF(OR($E244="",$F244="",$F244&gt;15),"",IF($F244=1,$E244,ROUND($E244*(1+$F244/30),1)))</f>
        <v/>
      </c>
      <c r="I244" s="9">
        <f>IF(OR($G244="",$E244="",$F244=""),"",IF(COUNTIFS($A:$A,$A244,$C:$C,$C244,$D:$D,"&gt;"&amp;$D244)&gt;0,"",IF(COUNTIFS($A:$A,$A244,$C:$C,$C244,$F:$F,"&lt;"&amp;$G244)=0,"Add weight: "&amp;($E244+INDEX(Exercises!$E:$E,MATCH($C244,Exercises!$A:$A,0))),"Same weight: "&amp;$E244)))</f>
        <v/>
      </c>
      <c r="J244" s="7" t="n"/>
    </row>
    <row r="245">
      <c r="A245" s="6" t="n"/>
      <c r="B245" s="7" t="n"/>
      <c r="C245" s="7" t="n"/>
      <c r="D245" s="7" t="n"/>
      <c r="E245" s="8" t="n"/>
      <c r="F245" s="7" t="n"/>
      <c r="G245" s="9">
        <f>IF($C245="","",IFERROR(INDEX(Exercises!$D:$D,MATCH($C245,Exercises!$A:$A,0)),""))</f>
        <v/>
      </c>
      <c r="H245" s="10">
        <f>IF(OR($E245="",$F245="",$F245&gt;15),"",IF($F245=1,$E245,ROUND($E245*(1+$F245/30),1)))</f>
        <v/>
      </c>
      <c r="I245" s="9">
        <f>IF(OR($G245="",$E245="",$F245=""),"",IF(COUNTIFS($A:$A,$A245,$C:$C,$C245,$D:$D,"&gt;"&amp;$D245)&gt;0,"",IF(COUNTIFS($A:$A,$A245,$C:$C,$C245,$F:$F,"&lt;"&amp;$G245)=0,"Add weight: "&amp;($E245+INDEX(Exercises!$E:$E,MATCH($C245,Exercises!$A:$A,0))),"Same weight: "&amp;$E245)))</f>
        <v/>
      </c>
      <c r="J245" s="7" t="n"/>
    </row>
    <row r="246">
      <c r="A246" s="6" t="n"/>
      <c r="B246" s="7" t="n"/>
      <c r="C246" s="7" t="n"/>
      <c r="D246" s="7" t="n"/>
      <c r="E246" s="8" t="n"/>
      <c r="F246" s="7" t="n"/>
      <c r="G246" s="9">
        <f>IF($C246="","",IFERROR(INDEX(Exercises!$D:$D,MATCH($C246,Exercises!$A:$A,0)),""))</f>
        <v/>
      </c>
      <c r="H246" s="10">
        <f>IF(OR($E246="",$F246="",$F246&gt;15),"",IF($F246=1,$E246,ROUND($E246*(1+$F246/30),1)))</f>
        <v/>
      </c>
      <c r="I246" s="9">
        <f>IF(OR($G246="",$E246="",$F246=""),"",IF(COUNTIFS($A:$A,$A246,$C:$C,$C246,$D:$D,"&gt;"&amp;$D246)&gt;0,"",IF(COUNTIFS($A:$A,$A246,$C:$C,$C246,$F:$F,"&lt;"&amp;$G246)=0,"Add weight: "&amp;($E246+INDEX(Exercises!$E:$E,MATCH($C246,Exercises!$A:$A,0))),"Same weight: "&amp;$E246)))</f>
        <v/>
      </c>
      <c r="J246" s="7" t="n"/>
    </row>
    <row r="247">
      <c r="A247" s="6" t="n"/>
      <c r="B247" s="7" t="n"/>
      <c r="C247" s="7" t="n"/>
      <c r="D247" s="7" t="n"/>
      <c r="E247" s="8" t="n"/>
      <c r="F247" s="7" t="n"/>
      <c r="G247" s="9">
        <f>IF($C247="","",IFERROR(INDEX(Exercises!$D:$D,MATCH($C247,Exercises!$A:$A,0)),""))</f>
        <v/>
      </c>
      <c r="H247" s="10">
        <f>IF(OR($E247="",$F247="",$F247&gt;15),"",IF($F247=1,$E247,ROUND($E247*(1+$F247/30),1)))</f>
        <v/>
      </c>
      <c r="I247" s="9">
        <f>IF(OR($G247="",$E247="",$F247=""),"",IF(COUNTIFS($A:$A,$A247,$C:$C,$C247,$D:$D,"&gt;"&amp;$D247)&gt;0,"",IF(COUNTIFS($A:$A,$A247,$C:$C,$C247,$F:$F,"&lt;"&amp;$G247)=0,"Add weight: "&amp;($E247+INDEX(Exercises!$E:$E,MATCH($C247,Exercises!$A:$A,0))),"Same weight: "&amp;$E247)))</f>
        <v/>
      </c>
      <c r="J247" s="7" t="n"/>
    </row>
    <row r="248">
      <c r="A248" s="6" t="n"/>
      <c r="B248" s="7" t="n"/>
      <c r="C248" s="7" t="n"/>
      <c r="D248" s="7" t="n"/>
      <c r="E248" s="8" t="n"/>
      <c r="F248" s="7" t="n"/>
      <c r="G248" s="9">
        <f>IF($C248="","",IFERROR(INDEX(Exercises!$D:$D,MATCH($C248,Exercises!$A:$A,0)),""))</f>
        <v/>
      </c>
      <c r="H248" s="10">
        <f>IF(OR($E248="",$F248="",$F248&gt;15),"",IF($F248=1,$E248,ROUND($E248*(1+$F248/30),1)))</f>
        <v/>
      </c>
      <c r="I248" s="9">
        <f>IF(OR($G248="",$E248="",$F248=""),"",IF(COUNTIFS($A:$A,$A248,$C:$C,$C248,$D:$D,"&gt;"&amp;$D248)&gt;0,"",IF(COUNTIFS($A:$A,$A248,$C:$C,$C248,$F:$F,"&lt;"&amp;$G248)=0,"Add weight: "&amp;($E248+INDEX(Exercises!$E:$E,MATCH($C248,Exercises!$A:$A,0))),"Same weight: "&amp;$E248)))</f>
        <v/>
      </c>
      <c r="J248" s="7" t="n"/>
    </row>
    <row r="249">
      <c r="A249" s="6" t="n"/>
      <c r="B249" s="7" t="n"/>
      <c r="C249" s="7" t="n"/>
      <c r="D249" s="7" t="n"/>
      <c r="E249" s="8" t="n"/>
      <c r="F249" s="7" t="n"/>
      <c r="G249" s="9">
        <f>IF($C249="","",IFERROR(INDEX(Exercises!$D:$D,MATCH($C249,Exercises!$A:$A,0)),""))</f>
        <v/>
      </c>
      <c r="H249" s="10">
        <f>IF(OR($E249="",$F249="",$F249&gt;15),"",IF($F249=1,$E249,ROUND($E249*(1+$F249/30),1)))</f>
        <v/>
      </c>
      <c r="I249" s="9">
        <f>IF(OR($G249="",$E249="",$F249=""),"",IF(COUNTIFS($A:$A,$A249,$C:$C,$C249,$D:$D,"&gt;"&amp;$D249)&gt;0,"",IF(COUNTIFS($A:$A,$A249,$C:$C,$C249,$F:$F,"&lt;"&amp;$G249)=0,"Add weight: "&amp;($E249+INDEX(Exercises!$E:$E,MATCH($C249,Exercises!$A:$A,0))),"Same weight: "&amp;$E249)))</f>
        <v/>
      </c>
      <c r="J249" s="7" t="n"/>
    </row>
    <row r="250">
      <c r="A250" s="6" t="n"/>
      <c r="B250" s="7" t="n"/>
      <c r="C250" s="7" t="n"/>
      <c r="D250" s="7" t="n"/>
      <c r="E250" s="8" t="n"/>
      <c r="F250" s="7" t="n"/>
      <c r="G250" s="9">
        <f>IF($C250="","",IFERROR(INDEX(Exercises!$D:$D,MATCH($C250,Exercises!$A:$A,0)),""))</f>
        <v/>
      </c>
      <c r="H250" s="10">
        <f>IF(OR($E250="",$F250="",$F250&gt;15),"",IF($F250=1,$E250,ROUND($E250*(1+$F250/30),1)))</f>
        <v/>
      </c>
      <c r="I250" s="9">
        <f>IF(OR($G250="",$E250="",$F250=""),"",IF(COUNTIFS($A:$A,$A250,$C:$C,$C250,$D:$D,"&gt;"&amp;$D250)&gt;0,"",IF(COUNTIFS($A:$A,$A250,$C:$C,$C250,$F:$F,"&lt;"&amp;$G250)=0,"Add weight: "&amp;($E250+INDEX(Exercises!$E:$E,MATCH($C250,Exercises!$A:$A,0))),"Same weight: "&amp;$E250)))</f>
        <v/>
      </c>
      <c r="J250" s="7" t="n"/>
    </row>
    <row r="251">
      <c r="A251" s="6" t="n"/>
      <c r="B251" s="7" t="n"/>
      <c r="C251" s="7" t="n"/>
      <c r="D251" s="7" t="n"/>
      <c r="E251" s="8" t="n"/>
      <c r="F251" s="7" t="n"/>
      <c r="G251" s="9">
        <f>IF($C251="","",IFERROR(INDEX(Exercises!$D:$D,MATCH($C251,Exercises!$A:$A,0)),""))</f>
        <v/>
      </c>
      <c r="H251" s="10">
        <f>IF(OR($E251="",$F251="",$F251&gt;15),"",IF($F251=1,$E251,ROUND($E251*(1+$F251/30),1)))</f>
        <v/>
      </c>
      <c r="I251" s="9">
        <f>IF(OR($G251="",$E251="",$F251=""),"",IF(COUNTIFS($A:$A,$A251,$C:$C,$C251,$D:$D,"&gt;"&amp;$D251)&gt;0,"",IF(COUNTIFS($A:$A,$A251,$C:$C,$C251,$F:$F,"&lt;"&amp;$G251)=0,"Add weight: "&amp;($E251+INDEX(Exercises!$E:$E,MATCH($C251,Exercises!$A:$A,0))),"Same weight: "&amp;$E251)))</f>
        <v/>
      </c>
      <c r="J251" s="7" t="n"/>
    </row>
    <row r="252">
      <c r="A252" s="6" t="n"/>
      <c r="B252" s="7" t="n"/>
      <c r="C252" s="7" t="n"/>
      <c r="D252" s="7" t="n"/>
      <c r="E252" s="8" t="n"/>
      <c r="F252" s="7" t="n"/>
      <c r="G252" s="9">
        <f>IF($C252="","",IFERROR(INDEX(Exercises!$D:$D,MATCH($C252,Exercises!$A:$A,0)),""))</f>
        <v/>
      </c>
      <c r="H252" s="10">
        <f>IF(OR($E252="",$F252="",$F252&gt;15),"",IF($F252=1,$E252,ROUND($E252*(1+$F252/30),1)))</f>
        <v/>
      </c>
      <c r="I252" s="9">
        <f>IF(OR($G252="",$E252="",$F252=""),"",IF(COUNTIFS($A:$A,$A252,$C:$C,$C252,$D:$D,"&gt;"&amp;$D252)&gt;0,"",IF(COUNTIFS($A:$A,$A252,$C:$C,$C252,$F:$F,"&lt;"&amp;$G252)=0,"Add weight: "&amp;($E252+INDEX(Exercises!$E:$E,MATCH($C252,Exercises!$A:$A,0))),"Same weight: "&amp;$E252)))</f>
        <v/>
      </c>
      <c r="J252" s="7" t="n"/>
    </row>
    <row r="253">
      <c r="A253" s="6" t="n"/>
      <c r="B253" s="7" t="n"/>
      <c r="C253" s="7" t="n"/>
      <c r="D253" s="7" t="n"/>
      <c r="E253" s="8" t="n"/>
      <c r="F253" s="7" t="n"/>
      <c r="G253" s="9">
        <f>IF($C253="","",IFERROR(INDEX(Exercises!$D:$D,MATCH($C253,Exercises!$A:$A,0)),""))</f>
        <v/>
      </c>
      <c r="H253" s="10">
        <f>IF(OR($E253="",$F253="",$F253&gt;15),"",IF($F253=1,$E253,ROUND($E253*(1+$F253/30),1)))</f>
        <v/>
      </c>
      <c r="I253" s="9">
        <f>IF(OR($G253="",$E253="",$F253=""),"",IF(COUNTIFS($A:$A,$A253,$C:$C,$C253,$D:$D,"&gt;"&amp;$D253)&gt;0,"",IF(COUNTIFS($A:$A,$A253,$C:$C,$C253,$F:$F,"&lt;"&amp;$G253)=0,"Add weight: "&amp;($E253+INDEX(Exercises!$E:$E,MATCH($C253,Exercises!$A:$A,0))),"Same weight: "&amp;$E253)))</f>
        <v/>
      </c>
      <c r="J253" s="7" t="n"/>
    </row>
    <row r="254">
      <c r="A254" s="6" t="n"/>
      <c r="B254" s="7" t="n"/>
      <c r="C254" s="7" t="n"/>
      <c r="D254" s="7" t="n"/>
      <c r="E254" s="8" t="n"/>
      <c r="F254" s="7" t="n"/>
      <c r="G254" s="9">
        <f>IF($C254="","",IFERROR(INDEX(Exercises!$D:$D,MATCH($C254,Exercises!$A:$A,0)),""))</f>
        <v/>
      </c>
      <c r="H254" s="10">
        <f>IF(OR($E254="",$F254="",$F254&gt;15),"",IF($F254=1,$E254,ROUND($E254*(1+$F254/30),1)))</f>
        <v/>
      </c>
      <c r="I254" s="9">
        <f>IF(OR($G254="",$E254="",$F254=""),"",IF(COUNTIFS($A:$A,$A254,$C:$C,$C254,$D:$D,"&gt;"&amp;$D254)&gt;0,"",IF(COUNTIFS($A:$A,$A254,$C:$C,$C254,$F:$F,"&lt;"&amp;$G254)=0,"Add weight: "&amp;($E254+INDEX(Exercises!$E:$E,MATCH($C254,Exercises!$A:$A,0))),"Same weight: "&amp;$E254)))</f>
        <v/>
      </c>
      <c r="J254" s="7" t="n"/>
    </row>
    <row r="255">
      <c r="A255" s="6" t="n"/>
      <c r="B255" s="7" t="n"/>
      <c r="C255" s="7" t="n"/>
      <c r="D255" s="7" t="n"/>
      <c r="E255" s="8" t="n"/>
      <c r="F255" s="7" t="n"/>
      <c r="G255" s="9">
        <f>IF($C255="","",IFERROR(INDEX(Exercises!$D:$D,MATCH($C255,Exercises!$A:$A,0)),""))</f>
        <v/>
      </c>
      <c r="H255" s="10">
        <f>IF(OR($E255="",$F255="",$F255&gt;15),"",IF($F255=1,$E255,ROUND($E255*(1+$F255/30),1)))</f>
        <v/>
      </c>
      <c r="I255" s="9">
        <f>IF(OR($G255="",$E255="",$F255=""),"",IF(COUNTIFS($A:$A,$A255,$C:$C,$C255,$D:$D,"&gt;"&amp;$D255)&gt;0,"",IF(COUNTIFS($A:$A,$A255,$C:$C,$C255,$F:$F,"&lt;"&amp;$G255)=0,"Add weight: "&amp;($E255+INDEX(Exercises!$E:$E,MATCH($C255,Exercises!$A:$A,0))),"Same weight: "&amp;$E255)))</f>
        <v/>
      </c>
      <c r="J255" s="7" t="n"/>
    </row>
    <row r="256">
      <c r="A256" s="6" t="n"/>
      <c r="B256" s="7" t="n"/>
      <c r="C256" s="7" t="n"/>
      <c r="D256" s="7" t="n"/>
      <c r="E256" s="8" t="n"/>
      <c r="F256" s="7" t="n"/>
      <c r="G256" s="9">
        <f>IF($C256="","",IFERROR(INDEX(Exercises!$D:$D,MATCH($C256,Exercises!$A:$A,0)),""))</f>
        <v/>
      </c>
      <c r="H256" s="10">
        <f>IF(OR($E256="",$F256="",$F256&gt;15),"",IF($F256=1,$E256,ROUND($E256*(1+$F256/30),1)))</f>
        <v/>
      </c>
      <c r="I256" s="9">
        <f>IF(OR($G256="",$E256="",$F256=""),"",IF(COUNTIFS($A:$A,$A256,$C:$C,$C256,$D:$D,"&gt;"&amp;$D256)&gt;0,"",IF(COUNTIFS($A:$A,$A256,$C:$C,$C256,$F:$F,"&lt;"&amp;$G256)=0,"Add weight: "&amp;($E256+INDEX(Exercises!$E:$E,MATCH($C256,Exercises!$A:$A,0))),"Same weight: "&amp;$E256)))</f>
        <v/>
      </c>
      <c r="J256" s="7" t="n"/>
    </row>
    <row r="257">
      <c r="A257" s="6" t="n"/>
      <c r="B257" s="7" t="n"/>
      <c r="C257" s="7" t="n"/>
      <c r="D257" s="7" t="n"/>
      <c r="E257" s="8" t="n"/>
      <c r="F257" s="7" t="n"/>
      <c r="G257" s="9">
        <f>IF($C257="","",IFERROR(INDEX(Exercises!$D:$D,MATCH($C257,Exercises!$A:$A,0)),""))</f>
        <v/>
      </c>
      <c r="H257" s="10">
        <f>IF(OR($E257="",$F257="",$F257&gt;15),"",IF($F257=1,$E257,ROUND($E257*(1+$F257/30),1)))</f>
        <v/>
      </c>
      <c r="I257" s="9">
        <f>IF(OR($G257="",$E257="",$F257=""),"",IF(COUNTIFS($A:$A,$A257,$C:$C,$C257,$D:$D,"&gt;"&amp;$D257)&gt;0,"",IF(COUNTIFS($A:$A,$A257,$C:$C,$C257,$F:$F,"&lt;"&amp;$G257)=0,"Add weight: "&amp;($E257+INDEX(Exercises!$E:$E,MATCH($C257,Exercises!$A:$A,0))),"Same weight: "&amp;$E257)))</f>
        <v/>
      </c>
      <c r="J257" s="7" t="n"/>
    </row>
    <row r="258">
      <c r="A258" s="6" t="n"/>
      <c r="B258" s="7" t="n"/>
      <c r="C258" s="7" t="n"/>
      <c r="D258" s="7" t="n"/>
      <c r="E258" s="8" t="n"/>
      <c r="F258" s="7" t="n"/>
      <c r="G258" s="9">
        <f>IF($C258="","",IFERROR(INDEX(Exercises!$D:$D,MATCH($C258,Exercises!$A:$A,0)),""))</f>
        <v/>
      </c>
      <c r="H258" s="10">
        <f>IF(OR($E258="",$F258="",$F258&gt;15),"",IF($F258=1,$E258,ROUND($E258*(1+$F258/30),1)))</f>
        <v/>
      </c>
      <c r="I258" s="9">
        <f>IF(OR($G258="",$E258="",$F258=""),"",IF(COUNTIFS($A:$A,$A258,$C:$C,$C258,$D:$D,"&gt;"&amp;$D258)&gt;0,"",IF(COUNTIFS($A:$A,$A258,$C:$C,$C258,$F:$F,"&lt;"&amp;$G258)=0,"Add weight: "&amp;($E258+INDEX(Exercises!$E:$E,MATCH($C258,Exercises!$A:$A,0))),"Same weight: "&amp;$E258)))</f>
        <v/>
      </c>
      <c r="J258" s="7" t="n"/>
    </row>
    <row r="259">
      <c r="A259" s="6" t="n"/>
      <c r="B259" s="7" t="n"/>
      <c r="C259" s="7" t="n"/>
      <c r="D259" s="7" t="n"/>
      <c r="E259" s="8" t="n"/>
      <c r="F259" s="7" t="n"/>
      <c r="G259" s="9">
        <f>IF($C259="","",IFERROR(INDEX(Exercises!$D:$D,MATCH($C259,Exercises!$A:$A,0)),""))</f>
        <v/>
      </c>
      <c r="H259" s="10">
        <f>IF(OR($E259="",$F259="",$F259&gt;15),"",IF($F259=1,$E259,ROUND($E259*(1+$F259/30),1)))</f>
        <v/>
      </c>
      <c r="I259" s="9">
        <f>IF(OR($G259="",$E259="",$F259=""),"",IF(COUNTIFS($A:$A,$A259,$C:$C,$C259,$D:$D,"&gt;"&amp;$D259)&gt;0,"",IF(COUNTIFS($A:$A,$A259,$C:$C,$C259,$F:$F,"&lt;"&amp;$G259)=0,"Add weight: "&amp;($E259+INDEX(Exercises!$E:$E,MATCH($C259,Exercises!$A:$A,0))),"Same weight: "&amp;$E259)))</f>
        <v/>
      </c>
      <c r="J259" s="7" t="n"/>
    </row>
    <row r="260">
      <c r="A260" s="6" t="n"/>
      <c r="B260" s="7" t="n"/>
      <c r="C260" s="7" t="n"/>
      <c r="D260" s="7" t="n"/>
      <c r="E260" s="8" t="n"/>
      <c r="F260" s="7" t="n"/>
      <c r="G260" s="9">
        <f>IF($C260="","",IFERROR(INDEX(Exercises!$D:$D,MATCH($C260,Exercises!$A:$A,0)),""))</f>
        <v/>
      </c>
      <c r="H260" s="10">
        <f>IF(OR($E260="",$F260="",$F260&gt;15),"",IF($F260=1,$E260,ROUND($E260*(1+$F260/30),1)))</f>
        <v/>
      </c>
      <c r="I260" s="9">
        <f>IF(OR($G260="",$E260="",$F260=""),"",IF(COUNTIFS($A:$A,$A260,$C:$C,$C260,$D:$D,"&gt;"&amp;$D260)&gt;0,"",IF(COUNTIFS($A:$A,$A260,$C:$C,$C260,$F:$F,"&lt;"&amp;$G260)=0,"Add weight: "&amp;($E260+INDEX(Exercises!$E:$E,MATCH($C260,Exercises!$A:$A,0))),"Same weight: "&amp;$E260)))</f>
        <v/>
      </c>
      <c r="J260" s="7" t="n"/>
    </row>
    <row r="261">
      <c r="A261" s="6" t="n"/>
      <c r="B261" s="7" t="n"/>
      <c r="C261" s="7" t="n"/>
      <c r="D261" s="7" t="n"/>
      <c r="E261" s="8" t="n"/>
      <c r="F261" s="7" t="n"/>
      <c r="G261" s="9">
        <f>IF($C261="","",IFERROR(INDEX(Exercises!$D:$D,MATCH($C261,Exercises!$A:$A,0)),""))</f>
        <v/>
      </c>
      <c r="H261" s="10">
        <f>IF(OR($E261="",$F261="",$F261&gt;15),"",IF($F261=1,$E261,ROUND($E261*(1+$F261/30),1)))</f>
        <v/>
      </c>
      <c r="I261" s="9">
        <f>IF(OR($G261="",$E261="",$F261=""),"",IF(COUNTIFS($A:$A,$A261,$C:$C,$C261,$D:$D,"&gt;"&amp;$D261)&gt;0,"",IF(COUNTIFS($A:$A,$A261,$C:$C,$C261,$F:$F,"&lt;"&amp;$G261)=0,"Add weight: "&amp;($E261+INDEX(Exercises!$E:$E,MATCH($C261,Exercises!$A:$A,0))),"Same weight: "&amp;$E261)))</f>
        <v/>
      </c>
      <c r="J261" s="7" t="n"/>
    </row>
    <row r="262">
      <c r="A262" s="6" t="n"/>
      <c r="B262" s="7" t="n"/>
      <c r="C262" s="7" t="n"/>
      <c r="D262" s="7" t="n"/>
      <c r="E262" s="8" t="n"/>
      <c r="F262" s="7" t="n"/>
      <c r="G262" s="9">
        <f>IF($C262="","",IFERROR(INDEX(Exercises!$D:$D,MATCH($C262,Exercises!$A:$A,0)),""))</f>
        <v/>
      </c>
      <c r="H262" s="10">
        <f>IF(OR($E262="",$F262="",$F262&gt;15),"",IF($F262=1,$E262,ROUND($E262*(1+$F262/30),1)))</f>
        <v/>
      </c>
      <c r="I262" s="9">
        <f>IF(OR($G262="",$E262="",$F262=""),"",IF(COUNTIFS($A:$A,$A262,$C:$C,$C262,$D:$D,"&gt;"&amp;$D262)&gt;0,"",IF(COUNTIFS($A:$A,$A262,$C:$C,$C262,$F:$F,"&lt;"&amp;$G262)=0,"Add weight: "&amp;($E262+INDEX(Exercises!$E:$E,MATCH($C262,Exercises!$A:$A,0))),"Same weight: "&amp;$E262)))</f>
        <v/>
      </c>
      <c r="J262" s="7" t="n"/>
    </row>
    <row r="263">
      <c r="A263" s="6" t="n"/>
      <c r="B263" s="7" t="n"/>
      <c r="C263" s="7" t="n"/>
      <c r="D263" s="7" t="n"/>
      <c r="E263" s="8" t="n"/>
      <c r="F263" s="7" t="n"/>
      <c r="G263" s="9">
        <f>IF($C263="","",IFERROR(INDEX(Exercises!$D:$D,MATCH($C263,Exercises!$A:$A,0)),""))</f>
        <v/>
      </c>
      <c r="H263" s="10">
        <f>IF(OR($E263="",$F263="",$F263&gt;15),"",IF($F263=1,$E263,ROUND($E263*(1+$F263/30),1)))</f>
        <v/>
      </c>
      <c r="I263" s="9">
        <f>IF(OR($G263="",$E263="",$F263=""),"",IF(COUNTIFS($A:$A,$A263,$C:$C,$C263,$D:$D,"&gt;"&amp;$D263)&gt;0,"",IF(COUNTIFS($A:$A,$A263,$C:$C,$C263,$F:$F,"&lt;"&amp;$G263)=0,"Add weight: "&amp;($E263+INDEX(Exercises!$E:$E,MATCH($C263,Exercises!$A:$A,0))),"Same weight: "&amp;$E263)))</f>
        <v/>
      </c>
      <c r="J263" s="7" t="n"/>
    </row>
    <row r="264">
      <c r="A264" s="6" t="n"/>
      <c r="B264" s="7" t="n"/>
      <c r="C264" s="7" t="n"/>
      <c r="D264" s="7" t="n"/>
      <c r="E264" s="8" t="n"/>
      <c r="F264" s="7" t="n"/>
      <c r="G264" s="9">
        <f>IF($C264="","",IFERROR(INDEX(Exercises!$D:$D,MATCH($C264,Exercises!$A:$A,0)),""))</f>
        <v/>
      </c>
      <c r="H264" s="10">
        <f>IF(OR($E264="",$F264="",$F264&gt;15),"",IF($F264=1,$E264,ROUND($E264*(1+$F264/30),1)))</f>
        <v/>
      </c>
      <c r="I264" s="9">
        <f>IF(OR($G264="",$E264="",$F264=""),"",IF(COUNTIFS($A:$A,$A264,$C:$C,$C264,$D:$D,"&gt;"&amp;$D264)&gt;0,"",IF(COUNTIFS($A:$A,$A264,$C:$C,$C264,$F:$F,"&lt;"&amp;$G264)=0,"Add weight: "&amp;($E264+INDEX(Exercises!$E:$E,MATCH($C264,Exercises!$A:$A,0))),"Same weight: "&amp;$E264)))</f>
        <v/>
      </c>
      <c r="J264" s="7" t="n"/>
    </row>
    <row r="265">
      <c r="A265" s="6" t="n"/>
      <c r="B265" s="7" t="n"/>
      <c r="C265" s="7" t="n"/>
      <c r="D265" s="7" t="n"/>
      <c r="E265" s="8" t="n"/>
      <c r="F265" s="7" t="n"/>
      <c r="G265" s="9">
        <f>IF($C265="","",IFERROR(INDEX(Exercises!$D:$D,MATCH($C265,Exercises!$A:$A,0)),""))</f>
        <v/>
      </c>
      <c r="H265" s="10">
        <f>IF(OR($E265="",$F265="",$F265&gt;15),"",IF($F265=1,$E265,ROUND($E265*(1+$F265/30),1)))</f>
        <v/>
      </c>
      <c r="I265" s="9">
        <f>IF(OR($G265="",$E265="",$F265=""),"",IF(COUNTIFS($A:$A,$A265,$C:$C,$C265,$D:$D,"&gt;"&amp;$D265)&gt;0,"",IF(COUNTIFS($A:$A,$A265,$C:$C,$C265,$F:$F,"&lt;"&amp;$G265)=0,"Add weight: "&amp;($E265+INDEX(Exercises!$E:$E,MATCH($C265,Exercises!$A:$A,0))),"Same weight: "&amp;$E265)))</f>
        <v/>
      </c>
      <c r="J265" s="7" t="n"/>
    </row>
    <row r="266">
      <c r="A266" s="6" t="n"/>
      <c r="B266" s="7" t="n"/>
      <c r="C266" s="7" t="n"/>
      <c r="D266" s="7" t="n"/>
      <c r="E266" s="8" t="n"/>
      <c r="F266" s="7" t="n"/>
      <c r="G266" s="9">
        <f>IF($C266="","",IFERROR(INDEX(Exercises!$D:$D,MATCH($C266,Exercises!$A:$A,0)),""))</f>
        <v/>
      </c>
      <c r="H266" s="10">
        <f>IF(OR($E266="",$F266="",$F266&gt;15),"",IF($F266=1,$E266,ROUND($E266*(1+$F266/30),1)))</f>
        <v/>
      </c>
      <c r="I266" s="9">
        <f>IF(OR($G266="",$E266="",$F266=""),"",IF(COUNTIFS($A:$A,$A266,$C:$C,$C266,$D:$D,"&gt;"&amp;$D266)&gt;0,"",IF(COUNTIFS($A:$A,$A266,$C:$C,$C266,$F:$F,"&lt;"&amp;$G266)=0,"Add weight: "&amp;($E266+INDEX(Exercises!$E:$E,MATCH($C266,Exercises!$A:$A,0))),"Same weight: "&amp;$E266)))</f>
        <v/>
      </c>
      <c r="J266" s="7" t="n"/>
    </row>
    <row r="267">
      <c r="A267" s="6" t="n"/>
      <c r="B267" s="7" t="n"/>
      <c r="C267" s="7" t="n"/>
      <c r="D267" s="7" t="n"/>
      <c r="E267" s="8" t="n"/>
      <c r="F267" s="7" t="n"/>
      <c r="G267" s="9">
        <f>IF($C267="","",IFERROR(INDEX(Exercises!$D:$D,MATCH($C267,Exercises!$A:$A,0)),""))</f>
        <v/>
      </c>
      <c r="H267" s="10">
        <f>IF(OR($E267="",$F267="",$F267&gt;15),"",IF($F267=1,$E267,ROUND($E267*(1+$F267/30),1)))</f>
        <v/>
      </c>
      <c r="I267" s="9">
        <f>IF(OR($G267="",$E267="",$F267=""),"",IF(COUNTIFS($A:$A,$A267,$C:$C,$C267,$D:$D,"&gt;"&amp;$D267)&gt;0,"",IF(COUNTIFS($A:$A,$A267,$C:$C,$C267,$F:$F,"&lt;"&amp;$G267)=0,"Add weight: "&amp;($E267+INDEX(Exercises!$E:$E,MATCH($C267,Exercises!$A:$A,0))),"Same weight: "&amp;$E267)))</f>
        <v/>
      </c>
      <c r="J267" s="7" t="n"/>
    </row>
    <row r="268">
      <c r="A268" s="6" t="n"/>
      <c r="B268" s="7" t="n"/>
      <c r="C268" s="7" t="n"/>
      <c r="D268" s="7" t="n"/>
      <c r="E268" s="8" t="n"/>
      <c r="F268" s="7" t="n"/>
      <c r="G268" s="9">
        <f>IF($C268="","",IFERROR(INDEX(Exercises!$D:$D,MATCH($C268,Exercises!$A:$A,0)),""))</f>
        <v/>
      </c>
      <c r="H268" s="10">
        <f>IF(OR($E268="",$F268="",$F268&gt;15),"",IF($F268=1,$E268,ROUND($E268*(1+$F268/30),1)))</f>
        <v/>
      </c>
      <c r="I268" s="9">
        <f>IF(OR($G268="",$E268="",$F268=""),"",IF(COUNTIFS($A:$A,$A268,$C:$C,$C268,$D:$D,"&gt;"&amp;$D268)&gt;0,"",IF(COUNTIFS($A:$A,$A268,$C:$C,$C268,$F:$F,"&lt;"&amp;$G268)=0,"Add weight: "&amp;($E268+INDEX(Exercises!$E:$E,MATCH($C268,Exercises!$A:$A,0))),"Same weight: "&amp;$E268)))</f>
        <v/>
      </c>
      <c r="J268" s="7" t="n"/>
    </row>
    <row r="269">
      <c r="A269" s="6" t="n"/>
      <c r="B269" s="7" t="n"/>
      <c r="C269" s="7" t="n"/>
      <c r="D269" s="7" t="n"/>
      <c r="E269" s="8" t="n"/>
      <c r="F269" s="7" t="n"/>
      <c r="G269" s="9">
        <f>IF($C269="","",IFERROR(INDEX(Exercises!$D:$D,MATCH($C269,Exercises!$A:$A,0)),""))</f>
        <v/>
      </c>
      <c r="H269" s="10">
        <f>IF(OR($E269="",$F269="",$F269&gt;15),"",IF($F269=1,$E269,ROUND($E269*(1+$F269/30),1)))</f>
        <v/>
      </c>
      <c r="I269" s="9">
        <f>IF(OR($G269="",$E269="",$F269=""),"",IF(COUNTIFS($A:$A,$A269,$C:$C,$C269,$D:$D,"&gt;"&amp;$D269)&gt;0,"",IF(COUNTIFS($A:$A,$A269,$C:$C,$C269,$F:$F,"&lt;"&amp;$G269)=0,"Add weight: "&amp;($E269+INDEX(Exercises!$E:$E,MATCH($C269,Exercises!$A:$A,0))),"Same weight: "&amp;$E269)))</f>
        <v/>
      </c>
      <c r="J269" s="7" t="n"/>
    </row>
    <row r="270">
      <c r="A270" s="6" t="n"/>
      <c r="B270" s="7" t="n"/>
      <c r="C270" s="7" t="n"/>
      <c r="D270" s="7" t="n"/>
      <c r="E270" s="8" t="n"/>
      <c r="F270" s="7" t="n"/>
      <c r="G270" s="9">
        <f>IF($C270="","",IFERROR(INDEX(Exercises!$D:$D,MATCH($C270,Exercises!$A:$A,0)),""))</f>
        <v/>
      </c>
      <c r="H270" s="10">
        <f>IF(OR($E270="",$F270="",$F270&gt;15),"",IF($F270=1,$E270,ROUND($E270*(1+$F270/30),1)))</f>
        <v/>
      </c>
      <c r="I270" s="9">
        <f>IF(OR($G270="",$E270="",$F270=""),"",IF(COUNTIFS($A:$A,$A270,$C:$C,$C270,$D:$D,"&gt;"&amp;$D270)&gt;0,"",IF(COUNTIFS($A:$A,$A270,$C:$C,$C270,$F:$F,"&lt;"&amp;$G270)=0,"Add weight: "&amp;($E270+INDEX(Exercises!$E:$E,MATCH($C270,Exercises!$A:$A,0))),"Same weight: "&amp;$E270)))</f>
        <v/>
      </c>
      <c r="J270" s="7" t="n"/>
    </row>
    <row r="271">
      <c r="A271" s="6" t="n"/>
      <c r="B271" s="7" t="n"/>
      <c r="C271" s="7" t="n"/>
      <c r="D271" s="7" t="n"/>
      <c r="E271" s="8" t="n"/>
      <c r="F271" s="7" t="n"/>
      <c r="G271" s="9">
        <f>IF($C271="","",IFERROR(INDEX(Exercises!$D:$D,MATCH($C271,Exercises!$A:$A,0)),""))</f>
        <v/>
      </c>
      <c r="H271" s="10">
        <f>IF(OR($E271="",$F271="",$F271&gt;15),"",IF($F271=1,$E271,ROUND($E271*(1+$F271/30),1)))</f>
        <v/>
      </c>
      <c r="I271" s="9">
        <f>IF(OR($G271="",$E271="",$F271=""),"",IF(COUNTIFS($A:$A,$A271,$C:$C,$C271,$D:$D,"&gt;"&amp;$D271)&gt;0,"",IF(COUNTIFS($A:$A,$A271,$C:$C,$C271,$F:$F,"&lt;"&amp;$G271)=0,"Add weight: "&amp;($E271+INDEX(Exercises!$E:$E,MATCH($C271,Exercises!$A:$A,0))),"Same weight: "&amp;$E271)))</f>
        <v/>
      </c>
      <c r="J271" s="7" t="n"/>
    </row>
    <row r="272">
      <c r="A272" s="6" t="n"/>
      <c r="B272" s="7" t="n"/>
      <c r="C272" s="7" t="n"/>
      <c r="D272" s="7" t="n"/>
      <c r="E272" s="8" t="n"/>
      <c r="F272" s="7" t="n"/>
      <c r="G272" s="9">
        <f>IF($C272="","",IFERROR(INDEX(Exercises!$D:$D,MATCH($C272,Exercises!$A:$A,0)),""))</f>
        <v/>
      </c>
      <c r="H272" s="10">
        <f>IF(OR($E272="",$F272="",$F272&gt;15),"",IF($F272=1,$E272,ROUND($E272*(1+$F272/30),1)))</f>
        <v/>
      </c>
      <c r="I272" s="9">
        <f>IF(OR($G272="",$E272="",$F272=""),"",IF(COUNTIFS($A:$A,$A272,$C:$C,$C272,$D:$D,"&gt;"&amp;$D272)&gt;0,"",IF(COUNTIFS($A:$A,$A272,$C:$C,$C272,$F:$F,"&lt;"&amp;$G272)=0,"Add weight: "&amp;($E272+INDEX(Exercises!$E:$E,MATCH($C272,Exercises!$A:$A,0))),"Same weight: "&amp;$E272)))</f>
        <v/>
      </c>
      <c r="J272" s="7" t="n"/>
    </row>
    <row r="273">
      <c r="A273" s="6" t="n"/>
      <c r="B273" s="7" t="n"/>
      <c r="C273" s="7" t="n"/>
      <c r="D273" s="7" t="n"/>
      <c r="E273" s="8" t="n"/>
      <c r="F273" s="7" t="n"/>
      <c r="G273" s="9">
        <f>IF($C273="","",IFERROR(INDEX(Exercises!$D:$D,MATCH($C273,Exercises!$A:$A,0)),""))</f>
        <v/>
      </c>
      <c r="H273" s="10">
        <f>IF(OR($E273="",$F273="",$F273&gt;15),"",IF($F273=1,$E273,ROUND($E273*(1+$F273/30),1)))</f>
        <v/>
      </c>
      <c r="I273" s="9">
        <f>IF(OR($G273="",$E273="",$F273=""),"",IF(COUNTIFS($A:$A,$A273,$C:$C,$C273,$D:$D,"&gt;"&amp;$D273)&gt;0,"",IF(COUNTIFS($A:$A,$A273,$C:$C,$C273,$F:$F,"&lt;"&amp;$G273)=0,"Add weight: "&amp;($E273+INDEX(Exercises!$E:$E,MATCH($C273,Exercises!$A:$A,0))),"Same weight: "&amp;$E273)))</f>
        <v/>
      </c>
      <c r="J273" s="7" t="n"/>
    </row>
    <row r="274">
      <c r="A274" s="6" t="n"/>
      <c r="B274" s="7" t="n"/>
      <c r="C274" s="7" t="n"/>
      <c r="D274" s="7" t="n"/>
      <c r="E274" s="8" t="n"/>
      <c r="F274" s="7" t="n"/>
      <c r="G274" s="9">
        <f>IF($C274="","",IFERROR(INDEX(Exercises!$D:$D,MATCH($C274,Exercises!$A:$A,0)),""))</f>
        <v/>
      </c>
      <c r="H274" s="10">
        <f>IF(OR($E274="",$F274="",$F274&gt;15),"",IF($F274=1,$E274,ROUND($E274*(1+$F274/30),1)))</f>
        <v/>
      </c>
      <c r="I274" s="9">
        <f>IF(OR($G274="",$E274="",$F274=""),"",IF(COUNTIFS($A:$A,$A274,$C:$C,$C274,$D:$D,"&gt;"&amp;$D274)&gt;0,"",IF(COUNTIFS($A:$A,$A274,$C:$C,$C274,$F:$F,"&lt;"&amp;$G274)=0,"Add weight: "&amp;($E274+INDEX(Exercises!$E:$E,MATCH($C274,Exercises!$A:$A,0))),"Same weight: "&amp;$E274)))</f>
        <v/>
      </c>
      <c r="J274" s="7" t="n"/>
    </row>
    <row r="275">
      <c r="A275" s="6" t="n"/>
      <c r="B275" s="7" t="n"/>
      <c r="C275" s="7" t="n"/>
      <c r="D275" s="7" t="n"/>
      <c r="E275" s="8" t="n"/>
      <c r="F275" s="7" t="n"/>
      <c r="G275" s="9">
        <f>IF($C275="","",IFERROR(INDEX(Exercises!$D:$D,MATCH($C275,Exercises!$A:$A,0)),""))</f>
        <v/>
      </c>
      <c r="H275" s="10">
        <f>IF(OR($E275="",$F275="",$F275&gt;15),"",IF($F275=1,$E275,ROUND($E275*(1+$F275/30),1)))</f>
        <v/>
      </c>
      <c r="I275" s="9">
        <f>IF(OR($G275="",$E275="",$F275=""),"",IF(COUNTIFS($A:$A,$A275,$C:$C,$C275,$D:$D,"&gt;"&amp;$D275)&gt;0,"",IF(COUNTIFS($A:$A,$A275,$C:$C,$C275,$F:$F,"&lt;"&amp;$G275)=0,"Add weight: "&amp;($E275+INDEX(Exercises!$E:$E,MATCH($C275,Exercises!$A:$A,0))),"Same weight: "&amp;$E275)))</f>
        <v/>
      </c>
      <c r="J275" s="7" t="n"/>
    </row>
    <row r="276">
      <c r="A276" s="6" t="n"/>
      <c r="B276" s="7" t="n"/>
      <c r="C276" s="7" t="n"/>
      <c r="D276" s="7" t="n"/>
      <c r="E276" s="8" t="n"/>
      <c r="F276" s="7" t="n"/>
      <c r="G276" s="9">
        <f>IF($C276="","",IFERROR(INDEX(Exercises!$D:$D,MATCH($C276,Exercises!$A:$A,0)),""))</f>
        <v/>
      </c>
      <c r="H276" s="10">
        <f>IF(OR($E276="",$F276="",$F276&gt;15),"",IF($F276=1,$E276,ROUND($E276*(1+$F276/30),1)))</f>
        <v/>
      </c>
      <c r="I276" s="9">
        <f>IF(OR($G276="",$E276="",$F276=""),"",IF(COUNTIFS($A:$A,$A276,$C:$C,$C276,$D:$D,"&gt;"&amp;$D276)&gt;0,"",IF(COUNTIFS($A:$A,$A276,$C:$C,$C276,$F:$F,"&lt;"&amp;$G276)=0,"Add weight: "&amp;($E276+INDEX(Exercises!$E:$E,MATCH($C276,Exercises!$A:$A,0))),"Same weight: "&amp;$E276)))</f>
        <v/>
      </c>
      <c r="J276" s="7" t="n"/>
    </row>
    <row r="277">
      <c r="A277" s="6" t="n"/>
      <c r="B277" s="7" t="n"/>
      <c r="C277" s="7" t="n"/>
      <c r="D277" s="7" t="n"/>
      <c r="E277" s="8" t="n"/>
      <c r="F277" s="7" t="n"/>
      <c r="G277" s="9">
        <f>IF($C277="","",IFERROR(INDEX(Exercises!$D:$D,MATCH($C277,Exercises!$A:$A,0)),""))</f>
        <v/>
      </c>
      <c r="H277" s="10">
        <f>IF(OR($E277="",$F277="",$F277&gt;15),"",IF($F277=1,$E277,ROUND($E277*(1+$F277/30),1)))</f>
        <v/>
      </c>
      <c r="I277" s="9">
        <f>IF(OR($G277="",$E277="",$F277=""),"",IF(COUNTIFS($A:$A,$A277,$C:$C,$C277,$D:$D,"&gt;"&amp;$D277)&gt;0,"",IF(COUNTIFS($A:$A,$A277,$C:$C,$C277,$F:$F,"&lt;"&amp;$G277)=0,"Add weight: "&amp;($E277+INDEX(Exercises!$E:$E,MATCH($C277,Exercises!$A:$A,0))),"Same weight: "&amp;$E277)))</f>
        <v/>
      </c>
      <c r="J277" s="7" t="n"/>
    </row>
    <row r="278">
      <c r="A278" s="6" t="n"/>
      <c r="B278" s="7" t="n"/>
      <c r="C278" s="7" t="n"/>
      <c r="D278" s="7" t="n"/>
      <c r="E278" s="8" t="n"/>
      <c r="F278" s="7" t="n"/>
      <c r="G278" s="9">
        <f>IF($C278="","",IFERROR(INDEX(Exercises!$D:$D,MATCH($C278,Exercises!$A:$A,0)),""))</f>
        <v/>
      </c>
      <c r="H278" s="10">
        <f>IF(OR($E278="",$F278="",$F278&gt;15),"",IF($F278=1,$E278,ROUND($E278*(1+$F278/30),1)))</f>
        <v/>
      </c>
      <c r="I278" s="9">
        <f>IF(OR($G278="",$E278="",$F278=""),"",IF(COUNTIFS($A:$A,$A278,$C:$C,$C278,$D:$D,"&gt;"&amp;$D278)&gt;0,"",IF(COUNTIFS($A:$A,$A278,$C:$C,$C278,$F:$F,"&lt;"&amp;$G278)=0,"Add weight: "&amp;($E278+INDEX(Exercises!$E:$E,MATCH($C278,Exercises!$A:$A,0))),"Same weight: "&amp;$E278)))</f>
        <v/>
      </c>
      <c r="J278" s="7" t="n"/>
    </row>
    <row r="279">
      <c r="A279" s="6" t="n"/>
      <c r="B279" s="7" t="n"/>
      <c r="C279" s="7" t="n"/>
      <c r="D279" s="7" t="n"/>
      <c r="E279" s="8" t="n"/>
      <c r="F279" s="7" t="n"/>
      <c r="G279" s="9">
        <f>IF($C279="","",IFERROR(INDEX(Exercises!$D:$D,MATCH($C279,Exercises!$A:$A,0)),""))</f>
        <v/>
      </c>
      <c r="H279" s="10">
        <f>IF(OR($E279="",$F279="",$F279&gt;15),"",IF($F279=1,$E279,ROUND($E279*(1+$F279/30),1)))</f>
        <v/>
      </c>
      <c r="I279" s="9">
        <f>IF(OR($G279="",$E279="",$F279=""),"",IF(COUNTIFS($A:$A,$A279,$C:$C,$C279,$D:$D,"&gt;"&amp;$D279)&gt;0,"",IF(COUNTIFS($A:$A,$A279,$C:$C,$C279,$F:$F,"&lt;"&amp;$G279)=0,"Add weight: "&amp;($E279+INDEX(Exercises!$E:$E,MATCH($C279,Exercises!$A:$A,0))),"Same weight: "&amp;$E279)))</f>
        <v/>
      </c>
      <c r="J279" s="7" t="n"/>
    </row>
    <row r="280">
      <c r="A280" s="6" t="n"/>
      <c r="B280" s="7" t="n"/>
      <c r="C280" s="7" t="n"/>
      <c r="D280" s="7" t="n"/>
      <c r="E280" s="8" t="n"/>
      <c r="F280" s="7" t="n"/>
      <c r="G280" s="9">
        <f>IF($C280="","",IFERROR(INDEX(Exercises!$D:$D,MATCH($C280,Exercises!$A:$A,0)),""))</f>
        <v/>
      </c>
      <c r="H280" s="10">
        <f>IF(OR($E280="",$F280="",$F280&gt;15),"",IF($F280=1,$E280,ROUND($E280*(1+$F280/30),1)))</f>
        <v/>
      </c>
      <c r="I280" s="9">
        <f>IF(OR($G280="",$E280="",$F280=""),"",IF(COUNTIFS($A:$A,$A280,$C:$C,$C280,$D:$D,"&gt;"&amp;$D280)&gt;0,"",IF(COUNTIFS($A:$A,$A280,$C:$C,$C280,$F:$F,"&lt;"&amp;$G280)=0,"Add weight: "&amp;($E280+INDEX(Exercises!$E:$E,MATCH($C280,Exercises!$A:$A,0))),"Same weight: "&amp;$E280)))</f>
        <v/>
      </c>
      <c r="J280" s="7" t="n"/>
    </row>
    <row r="281">
      <c r="A281" s="6" t="n"/>
      <c r="B281" s="7" t="n"/>
      <c r="C281" s="7" t="n"/>
      <c r="D281" s="7" t="n"/>
      <c r="E281" s="8" t="n"/>
      <c r="F281" s="7" t="n"/>
      <c r="G281" s="9">
        <f>IF($C281="","",IFERROR(INDEX(Exercises!$D:$D,MATCH($C281,Exercises!$A:$A,0)),""))</f>
        <v/>
      </c>
      <c r="H281" s="10">
        <f>IF(OR($E281="",$F281="",$F281&gt;15),"",IF($F281=1,$E281,ROUND($E281*(1+$F281/30),1)))</f>
        <v/>
      </c>
      <c r="I281" s="9">
        <f>IF(OR($G281="",$E281="",$F281=""),"",IF(COUNTIFS($A:$A,$A281,$C:$C,$C281,$D:$D,"&gt;"&amp;$D281)&gt;0,"",IF(COUNTIFS($A:$A,$A281,$C:$C,$C281,$F:$F,"&lt;"&amp;$G281)=0,"Add weight: "&amp;($E281+INDEX(Exercises!$E:$E,MATCH($C281,Exercises!$A:$A,0))),"Same weight: "&amp;$E281)))</f>
        <v/>
      </c>
      <c r="J281" s="7" t="n"/>
    </row>
    <row r="282">
      <c r="A282" s="6" t="n"/>
      <c r="B282" s="7" t="n"/>
      <c r="C282" s="7" t="n"/>
      <c r="D282" s="7" t="n"/>
      <c r="E282" s="8" t="n"/>
      <c r="F282" s="7" t="n"/>
      <c r="G282" s="9">
        <f>IF($C282="","",IFERROR(INDEX(Exercises!$D:$D,MATCH($C282,Exercises!$A:$A,0)),""))</f>
        <v/>
      </c>
      <c r="H282" s="10">
        <f>IF(OR($E282="",$F282="",$F282&gt;15),"",IF($F282=1,$E282,ROUND($E282*(1+$F282/30),1)))</f>
        <v/>
      </c>
      <c r="I282" s="9">
        <f>IF(OR($G282="",$E282="",$F282=""),"",IF(COUNTIFS($A:$A,$A282,$C:$C,$C282,$D:$D,"&gt;"&amp;$D282)&gt;0,"",IF(COUNTIFS($A:$A,$A282,$C:$C,$C282,$F:$F,"&lt;"&amp;$G282)=0,"Add weight: "&amp;($E282+INDEX(Exercises!$E:$E,MATCH($C282,Exercises!$A:$A,0))),"Same weight: "&amp;$E282)))</f>
        <v/>
      </c>
      <c r="J282" s="7" t="n"/>
    </row>
    <row r="283">
      <c r="A283" s="6" t="n"/>
      <c r="B283" s="7" t="n"/>
      <c r="C283" s="7" t="n"/>
      <c r="D283" s="7" t="n"/>
      <c r="E283" s="8" t="n"/>
      <c r="F283" s="7" t="n"/>
      <c r="G283" s="9">
        <f>IF($C283="","",IFERROR(INDEX(Exercises!$D:$D,MATCH($C283,Exercises!$A:$A,0)),""))</f>
        <v/>
      </c>
      <c r="H283" s="10">
        <f>IF(OR($E283="",$F283="",$F283&gt;15),"",IF($F283=1,$E283,ROUND($E283*(1+$F283/30),1)))</f>
        <v/>
      </c>
      <c r="I283" s="9">
        <f>IF(OR($G283="",$E283="",$F283=""),"",IF(COUNTIFS($A:$A,$A283,$C:$C,$C283,$D:$D,"&gt;"&amp;$D283)&gt;0,"",IF(COUNTIFS($A:$A,$A283,$C:$C,$C283,$F:$F,"&lt;"&amp;$G283)=0,"Add weight: "&amp;($E283+INDEX(Exercises!$E:$E,MATCH($C283,Exercises!$A:$A,0))),"Same weight: "&amp;$E283)))</f>
        <v/>
      </c>
      <c r="J283" s="7" t="n"/>
    </row>
    <row r="284">
      <c r="A284" s="6" t="n"/>
      <c r="B284" s="7" t="n"/>
      <c r="C284" s="7" t="n"/>
      <c r="D284" s="7" t="n"/>
      <c r="E284" s="8" t="n"/>
      <c r="F284" s="7" t="n"/>
      <c r="G284" s="9">
        <f>IF($C284="","",IFERROR(INDEX(Exercises!$D:$D,MATCH($C284,Exercises!$A:$A,0)),""))</f>
        <v/>
      </c>
      <c r="H284" s="10">
        <f>IF(OR($E284="",$F284="",$F284&gt;15),"",IF($F284=1,$E284,ROUND($E284*(1+$F284/30),1)))</f>
        <v/>
      </c>
      <c r="I284" s="9">
        <f>IF(OR($G284="",$E284="",$F284=""),"",IF(COUNTIFS($A:$A,$A284,$C:$C,$C284,$D:$D,"&gt;"&amp;$D284)&gt;0,"",IF(COUNTIFS($A:$A,$A284,$C:$C,$C284,$F:$F,"&lt;"&amp;$G284)=0,"Add weight: "&amp;($E284+INDEX(Exercises!$E:$E,MATCH($C284,Exercises!$A:$A,0))),"Same weight: "&amp;$E284)))</f>
        <v/>
      </c>
      <c r="J284" s="7" t="n"/>
    </row>
    <row r="285">
      <c r="A285" s="6" t="n"/>
      <c r="B285" s="7" t="n"/>
      <c r="C285" s="7" t="n"/>
      <c r="D285" s="7" t="n"/>
      <c r="E285" s="8" t="n"/>
      <c r="F285" s="7" t="n"/>
      <c r="G285" s="9">
        <f>IF($C285="","",IFERROR(INDEX(Exercises!$D:$D,MATCH($C285,Exercises!$A:$A,0)),""))</f>
        <v/>
      </c>
      <c r="H285" s="10">
        <f>IF(OR($E285="",$F285="",$F285&gt;15),"",IF($F285=1,$E285,ROUND($E285*(1+$F285/30),1)))</f>
        <v/>
      </c>
      <c r="I285" s="9">
        <f>IF(OR($G285="",$E285="",$F285=""),"",IF(COUNTIFS($A:$A,$A285,$C:$C,$C285,$D:$D,"&gt;"&amp;$D285)&gt;0,"",IF(COUNTIFS($A:$A,$A285,$C:$C,$C285,$F:$F,"&lt;"&amp;$G285)=0,"Add weight: "&amp;($E285+INDEX(Exercises!$E:$E,MATCH($C285,Exercises!$A:$A,0))),"Same weight: "&amp;$E285)))</f>
        <v/>
      </c>
      <c r="J285" s="7" t="n"/>
    </row>
    <row r="286">
      <c r="A286" s="6" t="n"/>
      <c r="B286" s="7" t="n"/>
      <c r="C286" s="7" t="n"/>
      <c r="D286" s="7" t="n"/>
      <c r="E286" s="8" t="n"/>
      <c r="F286" s="7" t="n"/>
      <c r="G286" s="9">
        <f>IF($C286="","",IFERROR(INDEX(Exercises!$D:$D,MATCH($C286,Exercises!$A:$A,0)),""))</f>
        <v/>
      </c>
      <c r="H286" s="10">
        <f>IF(OR($E286="",$F286="",$F286&gt;15),"",IF($F286=1,$E286,ROUND($E286*(1+$F286/30),1)))</f>
        <v/>
      </c>
      <c r="I286" s="9">
        <f>IF(OR($G286="",$E286="",$F286=""),"",IF(COUNTIFS($A:$A,$A286,$C:$C,$C286,$D:$D,"&gt;"&amp;$D286)&gt;0,"",IF(COUNTIFS($A:$A,$A286,$C:$C,$C286,$F:$F,"&lt;"&amp;$G286)=0,"Add weight: "&amp;($E286+INDEX(Exercises!$E:$E,MATCH($C286,Exercises!$A:$A,0))),"Same weight: "&amp;$E286)))</f>
        <v/>
      </c>
      <c r="J286" s="7" t="n"/>
    </row>
    <row r="287">
      <c r="A287" s="6" t="n"/>
      <c r="B287" s="7" t="n"/>
      <c r="C287" s="7" t="n"/>
      <c r="D287" s="7" t="n"/>
      <c r="E287" s="8" t="n"/>
      <c r="F287" s="7" t="n"/>
      <c r="G287" s="9">
        <f>IF($C287="","",IFERROR(INDEX(Exercises!$D:$D,MATCH($C287,Exercises!$A:$A,0)),""))</f>
        <v/>
      </c>
      <c r="H287" s="10">
        <f>IF(OR($E287="",$F287="",$F287&gt;15),"",IF($F287=1,$E287,ROUND($E287*(1+$F287/30),1)))</f>
        <v/>
      </c>
      <c r="I287" s="9">
        <f>IF(OR($G287="",$E287="",$F287=""),"",IF(COUNTIFS($A:$A,$A287,$C:$C,$C287,$D:$D,"&gt;"&amp;$D287)&gt;0,"",IF(COUNTIFS($A:$A,$A287,$C:$C,$C287,$F:$F,"&lt;"&amp;$G287)=0,"Add weight: "&amp;($E287+INDEX(Exercises!$E:$E,MATCH($C287,Exercises!$A:$A,0))),"Same weight: "&amp;$E287)))</f>
        <v/>
      </c>
      <c r="J287" s="7" t="n"/>
    </row>
    <row r="288">
      <c r="A288" s="6" t="n"/>
      <c r="B288" s="7" t="n"/>
      <c r="C288" s="7" t="n"/>
      <c r="D288" s="7" t="n"/>
      <c r="E288" s="8" t="n"/>
      <c r="F288" s="7" t="n"/>
      <c r="G288" s="9">
        <f>IF($C288="","",IFERROR(INDEX(Exercises!$D:$D,MATCH($C288,Exercises!$A:$A,0)),""))</f>
        <v/>
      </c>
      <c r="H288" s="10">
        <f>IF(OR($E288="",$F288="",$F288&gt;15),"",IF($F288=1,$E288,ROUND($E288*(1+$F288/30),1)))</f>
        <v/>
      </c>
      <c r="I288" s="9">
        <f>IF(OR($G288="",$E288="",$F288=""),"",IF(COUNTIFS($A:$A,$A288,$C:$C,$C288,$D:$D,"&gt;"&amp;$D288)&gt;0,"",IF(COUNTIFS($A:$A,$A288,$C:$C,$C288,$F:$F,"&lt;"&amp;$G288)=0,"Add weight: "&amp;($E288+INDEX(Exercises!$E:$E,MATCH($C288,Exercises!$A:$A,0))),"Same weight: "&amp;$E288)))</f>
        <v/>
      </c>
      <c r="J288" s="7" t="n"/>
    </row>
    <row r="289">
      <c r="A289" s="6" t="n"/>
      <c r="B289" s="7" t="n"/>
      <c r="C289" s="7" t="n"/>
      <c r="D289" s="7" t="n"/>
      <c r="E289" s="8" t="n"/>
      <c r="F289" s="7" t="n"/>
      <c r="G289" s="9">
        <f>IF($C289="","",IFERROR(INDEX(Exercises!$D:$D,MATCH($C289,Exercises!$A:$A,0)),""))</f>
        <v/>
      </c>
      <c r="H289" s="10">
        <f>IF(OR($E289="",$F289="",$F289&gt;15),"",IF($F289=1,$E289,ROUND($E289*(1+$F289/30),1)))</f>
        <v/>
      </c>
      <c r="I289" s="9">
        <f>IF(OR($G289="",$E289="",$F289=""),"",IF(COUNTIFS($A:$A,$A289,$C:$C,$C289,$D:$D,"&gt;"&amp;$D289)&gt;0,"",IF(COUNTIFS($A:$A,$A289,$C:$C,$C289,$F:$F,"&lt;"&amp;$G289)=0,"Add weight: "&amp;($E289+INDEX(Exercises!$E:$E,MATCH($C289,Exercises!$A:$A,0))),"Same weight: "&amp;$E289)))</f>
        <v/>
      </c>
      <c r="J289" s="7" t="n"/>
    </row>
    <row r="290">
      <c r="A290" s="6" t="n"/>
      <c r="B290" s="7" t="n"/>
      <c r="C290" s="7" t="n"/>
      <c r="D290" s="7" t="n"/>
      <c r="E290" s="8" t="n"/>
      <c r="F290" s="7" t="n"/>
      <c r="G290" s="9">
        <f>IF($C290="","",IFERROR(INDEX(Exercises!$D:$D,MATCH($C290,Exercises!$A:$A,0)),""))</f>
        <v/>
      </c>
      <c r="H290" s="10">
        <f>IF(OR($E290="",$F290="",$F290&gt;15),"",IF($F290=1,$E290,ROUND($E290*(1+$F290/30),1)))</f>
        <v/>
      </c>
      <c r="I290" s="9">
        <f>IF(OR($G290="",$E290="",$F290=""),"",IF(COUNTIFS($A:$A,$A290,$C:$C,$C290,$D:$D,"&gt;"&amp;$D290)&gt;0,"",IF(COUNTIFS($A:$A,$A290,$C:$C,$C290,$F:$F,"&lt;"&amp;$G290)=0,"Add weight: "&amp;($E290+INDEX(Exercises!$E:$E,MATCH($C290,Exercises!$A:$A,0))),"Same weight: "&amp;$E290)))</f>
        <v/>
      </c>
      <c r="J290" s="7" t="n"/>
    </row>
    <row r="291">
      <c r="A291" s="6" t="n"/>
      <c r="B291" s="7" t="n"/>
      <c r="C291" s="7" t="n"/>
      <c r="D291" s="7" t="n"/>
      <c r="E291" s="8" t="n"/>
      <c r="F291" s="7" t="n"/>
      <c r="G291" s="9">
        <f>IF($C291="","",IFERROR(INDEX(Exercises!$D:$D,MATCH($C291,Exercises!$A:$A,0)),""))</f>
        <v/>
      </c>
      <c r="H291" s="10">
        <f>IF(OR($E291="",$F291="",$F291&gt;15),"",IF($F291=1,$E291,ROUND($E291*(1+$F291/30),1)))</f>
        <v/>
      </c>
      <c r="I291" s="9">
        <f>IF(OR($G291="",$E291="",$F291=""),"",IF(COUNTIFS($A:$A,$A291,$C:$C,$C291,$D:$D,"&gt;"&amp;$D291)&gt;0,"",IF(COUNTIFS($A:$A,$A291,$C:$C,$C291,$F:$F,"&lt;"&amp;$G291)=0,"Add weight: "&amp;($E291+INDEX(Exercises!$E:$E,MATCH($C291,Exercises!$A:$A,0))),"Same weight: "&amp;$E291)))</f>
        <v/>
      </c>
      <c r="J291" s="7" t="n"/>
    </row>
    <row r="292">
      <c r="A292" s="6" t="n"/>
      <c r="B292" s="7" t="n"/>
      <c r="C292" s="7" t="n"/>
      <c r="D292" s="7" t="n"/>
      <c r="E292" s="8" t="n"/>
      <c r="F292" s="7" t="n"/>
      <c r="G292" s="9">
        <f>IF($C292="","",IFERROR(INDEX(Exercises!$D:$D,MATCH($C292,Exercises!$A:$A,0)),""))</f>
        <v/>
      </c>
      <c r="H292" s="10">
        <f>IF(OR($E292="",$F292="",$F292&gt;15),"",IF($F292=1,$E292,ROUND($E292*(1+$F292/30),1)))</f>
        <v/>
      </c>
      <c r="I292" s="9">
        <f>IF(OR($G292="",$E292="",$F292=""),"",IF(COUNTIFS($A:$A,$A292,$C:$C,$C292,$D:$D,"&gt;"&amp;$D292)&gt;0,"",IF(COUNTIFS($A:$A,$A292,$C:$C,$C292,$F:$F,"&lt;"&amp;$G292)=0,"Add weight: "&amp;($E292+INDEX(Exercises!$E:$E,MATCH($C292,Exercises!$A:$A,0))),"Same weight: "&amp;$E292)))</f>
        <v/>
      </c>
      <c r="J292" s="7" t="n"/>
    </row>
    <row r="293">
      <c r="A293" s="6" t="n"/>
      <c r="B293" s="7" t="n"/>
      <c r="C293" s="7" t="n"/>
      <c r="D293" s="7" t="n"/>
      <c r="E293" s="8" t="n"/>
      <c r="F293" s="7" t="n"/>
      <c r="G293" s="9">
        <f>IF($C293="","",IFERROR(INDEX(Exercises!$D:$D,MATCH($C293,Exercises!$A:$A,0)),""))</f>
        <v/>
      </c>
      <c r="H293" s="10">
        <f>IF(OR($E293="",$F293="",$F293&gt;15),"",IF($F293=1,$E293,ROUND($E293*(1+$F293/30),1)))</f>
        <v/>
      </c>
      <c r="I293" s="9">
        <f>IF(OR($G293="",$E293="",$F293=""),"",IF(COUNTIFS($A:$A,$A293,$C:$C,$C293,$D:$D,"&gt;"&amp;$D293)&gt;0,"",IF(COUNTIFS($A:$A,$A293,$C:$C,$C293,$F:$F,"&lt;"&amp;$G293)=0,"Add weight: "&amp;($E293+INDEX(Exercises!$E:$E,MATCH($C293,Exercises!$A:$A,0))),"Same weight: "&amp;$E293)))</f>
        <v/>
      </c>
      <c r="J293" s="7" t="n"/>
    </row>
    <row r="294">
      <c r="A294" s="6" t="n"/>
      <c r="B294" s="7" t="n"/>
      <c r="C294" s="7" t="n"/>
      <c r="D294" s="7" t="n"/>
      <c r="E294" s="8" t="n"/>
      <c r="F294" s="7" t="n"/>
      <c r="G294" s="9">
        <f>IF($C294="","",IFERROR(INDEX(Exercises!$D:$D,MATCH($C294,Exercises!$A:$A,0)),""))</f>
        <v/>
      </c>
      <c r="H294" s="10">
        <f>IF(OR($E294="",$F294="",$F294&gt;15),"",IF($F294=1,$E294,ROUND($E294*(1+$F294/30),1)))</f>
        <v/>
      </c>
      <c r="I294" s="9">
        <f>IF(OR($G294="",$E294="",$F294=""),"",IF(COUNTIFS($A:$A,$A294,$C:$C,$C294,$D:$D,"&gt;"&amp;$D294)&gt;0,"",IF(COUNTIFS($A:$A,$A294,$C:$C,$C294,$F:$F,"&lt;"&amp;$G294)=0,"Add weight: "&amp;($E294+INDEX(Exercises!$E:$E,MATCH($C294,Exercises!$A:$A,0))),"Same weight: "&amp;$E294)))</f>
        <v/>
      </c>
      <c r="J294" s="7" t="n"/>
    </row>
    <row r="295">
      <c r="A295" s="6" t="n"/>
      <c r="B295" s="7" t="n"/>
      <c r="C295" s="7" t="n"/>
      <c r="D295" s="7" t="n"/>
      <c r="E295" s="8" t="n"/>
      <c r="F295" s="7" t="n"/>
      <c r="G295" s="9">
        <f>IF($C295="","",IFERROR(INDEX(Exercises!$D:$D,MATCH($C295,Exercises!$A:$A,0)),""))</f>
        <v/>
      </c>
      <c r="H295" s="10">
        <f>IF(OR($E295="",$F295="",$F295&gt;15),"",IF($F295=1,$E295,ROUND($E295*(1+$F295/30),1)))</f>
        <v/>
      </c>
      <c r="I295" s="9">
        <f>IF(OR($G295="",$E295="",$F295=""),"",IF(COUNTIFS($A:$A,$A295,$C:$C,$C295,$D:$D,"&gt;"&amp;$D295)&gt;0,"",IF(COUNTIFS($A:$A,$A295,$C:$C,$C295,$F:$F,"&lt;"&amp;$G295)=0,"Add weight: "&amp;($E295+INDEX(Exercises!$E:$E,MATCH($C295,Exercises!$A:$A,0))),"Same weight: "&amp;$E295)))</f>
        <v/>
      </c>
      <c r="J295" s="7" t="n"/>
    </row>
    <row r="296">
      <c r="A296" s="6" t="n"/>
      <c r="B296" s="7" t="n"/>
      <c r="C296" s="7" t="n"/>
      <c r="D296" s="7" t="n"/>
      <c r="E296" s="8" t="n"/>
      <c r="F296" s="7" t="n"/>
      <c r="G296" s="9">
        <f>IF($C296="","",IFERROR(INDEX(Exercises!$D:$D,MATCH($C296,Exercises!$A:$A,0)),""))</f>
        <v/>
      </c>
      <c r="H296" s="10">
        <f>IF(OR($E296="",$F296="",$F296&gt;15),"",IF($F296=1,$E296,ROUND($E296*(1+$F296/30),1)))</f>
        <v/>
      </c>
      <c r="I296" s="9">
        <f>IF(OR($G296="",$E296="",$F296=""),"",IF(COUNTIFS($A:$A,$A296,$C:$C,$C296,$D:$D,"&gt;"&amp;$D296)&gt;0,"",IF(COUNTIFS($A:$A,$A296,$C:$C,$C296,$F:$F,"&lt;"&amp;$G296)=0,"Add weight: "&amp;($E296+INDEX(Exercises!$E:$E,MATCH($C296,Exercises!$A:$A,0))),"Same weight: "&amp;$E296)))</f>
        <v/>
      </c>
      <c r="J296" s="7" t="n"/>
    </row>
    <row r="297">
      <c r="A297" s="6" t="n"/>
      <c r="B297" s="7" t="n"/>
      <c r="C297" s="7" t="n"/>
      <c r="D297" s="7" t="n"/>
      <c r="E297" s="8" t="n"/>
      <c r="F297" s="7" t="n"/>
      <c r="G297" s="9">
        <f>IF($C297="","",IFERROR(INDEX(Exercises!$D:$D,MATCH($C297,Exercises!$A:$A,0)),""))</f>
        <v/>
      </c>
      <c r="H297" s="10">
        <f>IF(OR($E297="",$F297="",$F297&gt;15),"",IF($F297=1,$E297,ROUND($E297*(1+$F297/30),1)))</f>
        <v/>
      </c>
      <c r="I297" s="9">
        <f>IF(OR($G297="",$E297="",$F297=""),"",IF(COUNTIFS($A:$A,$A297,$C:$C,$C297,$D:$D,"&gt;"&amp;$D297)&gt;0,"",IF(COUNTIFS($A:$A,$A297,$C:$C,$C297,$F:$F,"&lt;"&amp;$G297)=0,"Add weight: "&amp;($E297+INDEX(Exercises!$E:$E,MATCH($C297,Exercises!$A:$A,0))),"Same weight: "&amp;$E297)))</f>
        <v/>
      </c>
      <c r="J297" s="7" t="n"/>
    </row>
    <row r="298">
      <c r="A298" s="6" t="n"/>
      <c r="B298" s="7" t="n"/>
      <c r="C298" s="7" t="n"/>
      <c r="D298" s="7" t="n"/>
      <c r="E298" s="8" t="n"/>
      <c r="F298" s="7" t="n"/>
      <c r="G298" s="9">
        <f>IF($C298="","",IFERROR(INDEX(Exercises!$D:$D,MATCH($C298,Exercises!$A:$A,0)),""))</f>
        <v/>
      </c>
      <c r="H298" s="10">
        <f>IF(OR($E298="",$F298="",$F298&gt;15),"",IF($F298=1,$E298,ROUND($E298*(1+$F298/30),1)))</f>
        <v/>
      </c>
      <c r="I298" s="9">
        <f>IF(OR($G298="",$E298="",$F298=""),"",IF(COUNTIFS($A:$A,$A298,$C:$C,$C298,$D:$D,"&gt;"&amp;$D298)&gt;0,"",IF(COUNTIFS($A:$A,$A298,$C:$C,$C298,$F:$F,"&lt;"&amp;$G298)=0,"Add weight: "&amp;($E298+INDEX(Exercises!$E:$E,MATCH($C298,Exercises!$A:$A,0))),"Same weight: "&amp;$E298)))</f>
        <v/>
      </c>
      <c r="J298" s="7" t="n"/>
    </row>
    <row r="299">
      <c r="A299" s="6" t="n"/>
      <c r="B299" s="7" t="n"/>
      <c r="C299" s="7" t="n"/>
      <c r="D299" s="7" t="n"/>
      <c r="E299" s="8" t="n"/>
      <c r="F299" s="7" t="n"/>
      <c r="G299" s="9">
        <f>IF($C299="","",IFERROR(INDEX(Exercises!$D:$D,MATCH($C299,Exercises!$A:$A,0)),""))</f>
        <v/>
      </c>
      <c r="H299" s="10">
        <f>IF(OR($E299="",$F299="",$F299&gt;15),"",IF($F299=1,$E299,ROUND($E299*(1+$F299/30),1)))</f>
        <v/>
      </c>
      <c r="I299" s="9">
        <f>IF(OR($G299="",$E299="",$F299=""),"",IF(COUNTIFS($A:$A,$A299,$C:$C,$C299,$D:$D,"&gt;"&amp;$D299)&gt;0,"",IF(COUNTIFS($A:$A,$A299,$C:$C,$C299,$F:$F,"&lt;"&amp;$G299)=0,"Add weight: "&amp;($E299+INDEX(Exercises!$E:$E,MATCH($C299,Exercises!$A:$A,0))),"Same weight: "&amp;$E299)))</f>
        <v/>
      </c>
      <c r="J299" s="7" t="n"/>
    </row>
    <row r="300">
      <c r="A300" s="6" t="n"/>
      <c r="B300" s="7" t="n"/>
      <c r="C300" s="7" t="n"/>
      <c r="D300" s="7" t="n"/>
      <c r="E300" s="8" t="n"/>
      <c r="F300" s="7" t="n"/>
      <c r="G300" s="9">
        <f>IF($C300="","",IFERROR(INDEX(Exercises!$D:$D,MATCH($C300,Exercises!$A:$A,0)),""))</f>
        <v/>
      </c>
      <c r="H300" s="10">
        <f>IF(OR($E300="",$F300="",$F300&gt;15),"",IF($F300=1,$E300,ROUND($E300*(1+$F300/30),1)))</f>
        <v/>
      </c>
      <c r="I300" s="9">
        <f>IF(OR($G300="",$E300="",$F300=""),"",IF(COUNTIFS($A:$A,$A300,$C:$C,$C300,$D:$D,"&gt;"&amp;$D300)&gt;0,"",IF(COUNTIFS($A:$A,$A300,$C:$C,$C300,$F:$F,"&lt;"&amp;$G300)=0,"Add weight: "&amp;($E300+INDEX(Exercises!$E:$E,MATCH($C300,Exercises!$A:$A,0))),"Same weight: "&amp;$E300)))</f>
        <v/>
      </c>
      <c r="J300" s="7" t="n"/>
    </row>
    <row r="301">
      <c r="A301" s="6" t="n"/>
      <c r="B301" s="7" t="n"/>
      <c r="C301" s="7" t="n"/>
      <c r="D301" s="7" t="n"/>
      <c r="E301" s="8" t="n"/>
      <c r="F301" s="7" t="n"/>
      <c r="G301" s="9">
        <f>IF($C301="","",IFERROR(INDEX(Exercises!$D:$D,MATCH($C301,Exercises!$A:$A,0)),""))</f>
        <v/>
      </c>
      <c r="H301" s="10">
        <f>IF(OR($E301="",$F301="",$F301&gt;15),"",IF($F301=1,$E301,ROUND($E301*(1+$F301/30),1)))</f>
        <v/>
      </c>
      <c r="I301" s="9">
        <f>IF(OR($G301="",$E301="",$F301=""),"",IF(COUNTIFS($A:$A,$A301,$C:$C,$C301,$D:$D,"&gt;"&amp;$D301)&gt;0,"",IF(COUNTIFS($A:$A,$A301,$C:$C,$C301,$F:$F,"&lt;"&amp;$G301)=0,"Add weight: "&amp;($E301+INDEX(Exercises!$E:$E,MATCH($C301,Exercises!$A:$A,0))),"Same weight: "&amp;$E301)))</f>
        <v/>
      </c>
      <c r="J301" s="7" t="n"/>
    </row>
  </sheetData>
  <dataValidations count="1">
    <dataValidation sqref="C2:C301" showDropDown="0" showInputMessage="0" showErrorMessage="0" allowBlank="1" type="list">
      <formula1>=Exercises!$A$2:$A$200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4" customWidth="1" min="3" max="3"/>
    <col width="14" customWidth="1" min="4" max="4"/>
  </cols>
  <sheetData>
    <row r="1" ht="30" customHeight="1">
      <c r="A1" s="5" t="inlineStr">
        <is>
          <t>Exercise</t>
        </is>
      </c>
      <c r="B1" s="5" t="inlineStr">
        <is>
          <t>Heaviest Weight</t>
        </is>
      </c>
      <c r="C1" s="5" t="inlineStr">
        <is>
          <t>Best Est. 1RM</t>
        </is>
      </c>
      <c r="D1" s="5" t="inlineStr">
        <is>
          <t>Last Trained</t>
        </is>
      </c>
    </row>
    <row r="2">
      <c r="A2" s="9">
        <f>IF(Exercises!$A2="","",Exercises!$A2)</f>
        <v/>
      </c>
      <c r="B2" s="10">
        <f>IF($A2="","",IF(_xlfn.MAXIFS('Workout Log'!$E:$E,'Workout Log'!$C:$C,$A2)=0,"",_xlfn.MAXIFS('Workout Log'!$E:$E,'Workout Log'!$C:$C,$A2)))</f>
        <v/>
      </c>
      <c r="C2" s="10">
        <f>IF($A2="","",IF(_xlfn.MAXIFS('Workout Log'!$H:$H,'Workout Log'!$C:$C,$A2)=0,"",_xlfn.MAXIFS('Workout Log'!$H:$H,'Workout Log'!$C:$C,$A2)))</f>
        <v/>
      </c>
      <c r="D2" s="11">
        <f>IF($A2="","",IF(_xlfn.MAXIFS('Workout Log'!$A:$A,'Workout Log'!$C:$C,$A2)=0,"",_xlfn.MAXIFS('Workout Log'!$A:$A,'Workout Log'!$C:$C,$A2)))</f>
        <v/>
      </c>
    </row>
    <row r="3">
      <c r="A3" s="9">
        <f>IF(Exercises!$A3="","",Exercises!$A3)</f>
        <v/>
      </c>
      <c r="B3" s="10">
        <f>IF($A3="","",IF(_xlfn.MAXIFS('Workout Log'!$E:$E,'Workout Log'!$C:$C,$A3)=0,"",_xlfn.MAXIFS('Workout Log'!$E:$E,'Workout Log'!$C:$C,$A3)))</f>
        <v/>
      </c>
      <c r="C3" s="10">
        <f>IF($A3="","",IF(_xlfn.MAXIFS('Workout Log'!$H:$H,'Workout Log'!$C:$C,$A3)=0,"",_xlfn.MAXIFS('Workout Log'!$H:$H,'Workout Log'!$C:$C,$A3)))</f>
        <v/>
      </c>
      <c r="D3" s="11">
        <f>IF($A3="","",IF(_xlfn.MAXIFS('Workout Log'!$A:$A,'Workout Log'!$C:$C,$A3)=0,"",_xlfn.MAXIFS('Workout Log'!$A:$A,'Workout Log'!$C:$C,$A3)))</f>
        <v/>
      </c>
    </row>
    <row r="4">
      <c r="A4" s="9">
        <f>IF(Exercises!$A4="","",Exercises!$A4)</f>
        <v/>
      </c>
      <c r="B4" s="10">
        <f>IF($A4="","",IF(_xlfn.MAXIFS('Workout Log'!$E:$E,'Workout Log'!$C:$C,$A4)=0,"",_xlfn.MAXIFS('Workout Log'!$E:$E,'Workout Log'!$C:$C,$A4)))</f>
        <v/>
      </c>
      <c r="C4" s="10">
        <f>IF($A4="","",IF(_xlfn.MAXIFS('Workout Log'!$H:$H,'Workout Log'!$C:$C,$A4)=0,"",_xlfn.MAXIFS('Workout Log'!$H:$H,'Workout Log'!$C:$C,$A4)))</f>
        <v/>
      </c>
      <c r="D4" s="11">
        <f>IF($A4="","",IF(_xlfn.MAXIFS('Workout Log'!$A:$A,'Workout Log'!$C:$C,$A4)=0,"",_xlfn.MAXIFS('Workout Log'!$A:$A,'Workout Log'!$C:$C,$A4)))</f>
        <v/>
      </c>
    </row>
    <row r="5">
      <c r="A5" s="9">
        <f>IF(Exercises!$A5="","",Exercises!$A5)</f>
        <v/>
      </c>
      <c r="B5" s="10">
        <f>IF($A5="","",IF(_xlfn.MAXIFS('Workout Log'!$E:$E,'Workout Log'!$C:$C,$A5)=0,"",_xlfn.MAXIFS('Workout Log'!$E:$E,'Workout Log'!$C:$C,$A5)))</f>
        <v/>
      </c>
      <c r="C5" s="10">
        <f>IF($A5="","",IF(_xlfn.MAXIFS('Workout Log'!$H:$H,'Workout Log'!$C:$C,$A5)=0,"",_xlfn.MAXIFS('Workout Log'!$H:$H,'Workout Log'!$C:$C,$A5)))</f>
        <v/>
      </c>
      <c r="D5" s="11">
        <f>IF($A5="","",IF(_xlfn.MAXIFS('Workout Log'!$A:$A,'Workout Log'!$C:$C,$A5)=0,"",_xlfn.MAXIFS('Workout Log'!$A:$A,'Workout Log'!$C:$C,$A5)))</f>
        <v/>
      </c>
    </row>
    <row r="6">
      <c r="A6" s="9">
        <f>IF(Exercises!$A6="","",Exercises!$A6)</f>
        <v/>
      </c>
      <c r="B6" s="10">
        <f>IF($A6="","",IF(_xlfn.MAXIFS('Workout Log'!$E:$E,'Workout Log'!$C:$C,$A6)=0,"",_xlfn.MAXIFS('Workout Log'!$E:$E,'Workout Log'!$C:$C,$A6)))</f>
        <v/>
      </c>
      <c r="C6" s="10">
        <f>IF($A6="","",IF(_xlfn.MAXIFS('Workout Log'!$H:$H,'Workout Log'!$C:$C,$A6)=0,"",_xlfn.MAXIFS('Workout Log'!$H:$H,'Workout Log'!$C:$C,$A6)))</f>
        <v/>
      </c>
      <c r="D6" s="11">
        <f>IF($A6="","",IF(_xlfn.MAXIFS('Workout Log'!$A:$A,'Workout Log'!$C:$C,$A6)=0,"",_xlfn.MAXIFS('Workout Log'!$A:$A,'Workout Log'!$C:$C,$A6)))</f>
        <v/>
      </c>
    </row>
    <row r="7">
      <c r="A7" s="9">
        <f>IF(Exercises!$A7="","",Exercises!$A7)</f>
        <v/>
      </c>
      <c r="B7" s="10">
        <f>IF($A7="","",IF(_xlfn.MAXIFS('Workout Log'!$E:$E,'Workout Log'!$C:$C,$A7)=0,"",_xlfn.MAXIFS('Workout Log'!$E:$E,'Workout Log'!$C:$C,$A7)))</f>
        <v/>
      </c>
      <c r="C7" s="10">
        <f>IF($A7="","",IF(_xlfn.MAXIFS('Workout Log'!$H:$H,'Workout Log'!$C:$C,$A7)=0,"",_xlfn.MAXIFS('Workout Log'!$H:$H,'Workout Log'!$C:$C,$A7)))</f>
        <v/>
      </c>
      <c r="D7" s="11">
        <f>IF($A7="","",IF(_xlfn.MAXIFS('Workout Log'!$A:$A,'Workout Log'!$C:$C,$A7)=0,"",_xlfn.MAXIFS('Workout Log'!$A:$A,'Workout Log'!$C:$C,$A7)))</f>
        <v/>
      </c>
    </row>
    <row r="8">
      <c r="A8" s="9">
        <f>IF(Exercises!$A8="","",Exercises!$A8)</f>
        <v/>
      </c>
      <c r="B8" s="10">
        <f>IF($A8="","",IF(_xlfn.MAXIFS('Workout Log'!$E:$E,'Workout Log'!$C:$C,$A8)=0,"",_xlfn.MAXIFS('Workout Log'!$E:$E,'Workout Log'!$C:$C,$A8)))</f>
        <v/>
      </c>
      <c r="C8" s="10">
        <f>IF($A8="","",IF(_xlfn.MAXIFS('Workout Log'!$H:$H,'Workout Log'!$C:$C,$A8)=0,"",_xlfn.MAXIFS('Workout Log'!$H:$H,'Workout Log'!$C:$C,$A8)))</f>
        <v/>
      </c>
      <c r="D8" s="11">
        <f>IF($A8="","",IF(_xlfn.MAXIFS('Workout Log'!$A:$A,'Workout Log'!$C:$C,$A8)=0,"",_xlfn.MAXIFS('Workout Log'!$A:$A,'Workout Log'!$C:$C,$A8)))</f>
        <v/>
      </c>
    </row>
    <row r="9">
      <c r="A9" s="9">
        <f>IF(Exercises!$A9="","",Exercises!$A9)</f>
        <v/>
      </c>
      <c r="B9" s="10">
        <f>IF($A9="","",IF(_xlfn.MAXIFS('Workout Log'!$E:$E,'Workout Log'!$C:$C,$A9)=0,"",_xlfn.MAXIFS('Workout Log'!$E:$E,'Workout Log'!$C:$C,$A9)))</f>
        <v/>
      </c>
      <c r="C9" s="10">
        <f>IF($A9="","",IF(_xlfn.MAXIFS('Workout Log'!$H:$H,'Workout Log'!$C:$C,$A9)=0,"",_xlfn.MAXIFS('Workout Log'!$H:$H,'Workout Log'!$C:$C,$A9)))</f>
        <v/>
      </c>
      <c r="D9" s="11">
        <f>IF($A9="","",IF(_xlfn.MAXIFS('Workout Log'!$A:$A,'Workout Log'!$C:$C,$A9)=0,"",_xlfn.MAXIFS('Workout Log'!$A:$A,'Workout Log'!$C:$C,$A9)))</f>
        <v/>
      </c>
    </row>
    <row r="10">
      <c r="A10" s="9">
        <f>IF(Exercises!$A10="","",Exercises!$A10)</f>
        <v/>
      </c>
      <c r="B10" s="10">
        <f>IF($A10="","",IF(_xlfn.MAXIFS('Workout Log'!$E:$E,'Workout Log'!$C:$C,$A10)=0,"",_xlfn.MAXIFS('Workout Log'!$E:$E,'Workout Log'!$C:$C,$A10)))</f>
        <v/>
      </c>
      <c r="C10" s="10">
        <f>IF($A10="","",IF(_xlfn.MAXIFS('Workout Log'!$H:$H,'Workout Log'!$C:$C,$A10)=0,"",_xlfn.MAXIFS('Workout Log'!$H:$H,'Workout Log'!$C:$C,$A10)))</f>
        <v/>
      </c>
      <c r="D10" s="11">
        <f>IF($A10="","",IF(_xlfn.MAXIFS('Workout Log'!$A:$A,'Workout Log'!$C:$C,$A10)=0,"",_xlfn.MAXIFS('Workout Log'!$A:$A,'Workout Log'!$C:$C,$A10)))</f>
        <v/>
      </c>
    </row>
    <row r="11">
      <c r="A11" s="9">
        <f>IF(Exercises!$A11="","",Exercises!$A11)</f>
        <v/>
      </c>
      <c r="B11" s="10">
        <f>IF($A11="","",IF(_xlfn.MAXIFS('Workout Log'!$E:$E,'Workout Log'!$C:$C,$A11)=0,"",_xlfn.MAXIFS('Workout Log'!$E:$E,'Workout Log'!$C:$C,$A11)))</f>
        <v/>
      </c>
      <c r="C11" s="10">
        <f>IF($A11="","",IF(_xlfn.MAXIFS('Workout Log'!$H:$H,'Workout Log'!$C:$C,$A11)=0,"",_xlfn.MAXIFS('Workout Log'!$H:$H,'Workout Log'!$C:$C,$A11)))</f>
        <v/>
      </c>
      <c r="D11" s="11">
        <f>IF($A11="","",IF(_xlfn.MAXIFS('Workout Log'!$A:$A,'Workout Log'!$C:$C,$A11)=0,"",_xlfn.MAXIFS('Workout Log'!$A:$A,'Workout Log'!$C:$C,$A11)))</f>
        <v/>
      </c>
    </row>
    <row r="12">
      <c r="A12" s="9">
        <f>IF(Exercises!$A12="","",Exercises!$A12)</f>
        <v/>
      </c>
      <c r="B12" s="10">
        <f>IF($A12="","",IF(_xlfn.MAXIFS('Workout Log'!$E:$E,'Workout Log'!$C:$C,$A12)=0,"",_xlfn.MAXIFS('Workout Log'!$E:$E,'Workout Log'!$C:$C,$A12)))</f>
        <v/>
      </c>
      <c r="C12" s="10">
        <f>IF($A12="","",IF(_xlfn.MAXIFS('Workout Log'!$H:$H,'Workout Log'!$C:$C,$A12)=0,"",_xlfn.MAXIFS('Workout Log'!$H:$H,'Workout Log'!$C:$C,$A12)))</f>
        <v/>
      </c>
      <c r="D12" s="11">
        <f>IF($A12="","",IF(_xlfn.MAXIFS('Workout Log'!$A:$A,'Workout Log'!$C:$C,$A12)=0,"",_xlfn.MAXIFS('Workout Log'!$A:$A,'Workout Log'!$C:$C,$A12)))</f>
        <v/>
      </c>
    </row>
    <row r="13">
      <c r="A13" s="9">
        <f>IF(Exercises!$A13="","",Exercises!$A13)</f>
        <v/>
      </c>
      <c r="B13" s="10">
        <f>IF($A13="","",IF(_xlfn.MAXIFS('Workout Log'!$E:$E,'Workout Log'!$C:$C,$A13)=0,"",_xlfn.MAXIFS('Workout Log'!$E:$E,'Workout Log'!$C:$C,$A13)))</f>
        <v/>
      </c>
      <c r="C13" s="10">
        <f>IF($A13="","",IF(_xlfn.MAXIFS('Workout Log'!$H:$H,'Workout Log'!$C:$C,$A13)=0,"",_xlfn.MAXIFS('Workout Log'!$H:$H,'Workout Log'!$C:$C,$A13)))</f>
        <v/>
      </c>
      <c r="D13" s="11">
        <f>IF($A13="","",IF(_xlfn.MAXIFS('Workout Log'!$A:$A,'Workout Log'!$C:$C,$A13)=0,"",_xlfn.MAXIFS('Workout Log'!$A:$A,'Workout Log'!$C:$C,$A13)))</f>
        <v/>
      </c>
    </row>
    <row r="14">
      <c r="A14" s="9">
        <f>IF(Exercises!$A14="","",Exercises!$A14)</f>
        <v/>
      </c>
      <c r="B14" s="10">
        <f>IF($A14="","",IF(_xlfn.MAXIFS('Workout Log'!$E:$E,'Workout Log'!$C:$C,$A14)=0,"",_xlfn.MAXIFS('Workout Log'!$E:$E,'Workout Log'!$C:$C,$A14)))</f>
        <v/>
      </c>
      <c r="C14" s="10">
        <f>IF($A14="","",IF(_xlfn.MAXIFS('Workout Log'!$H:$H,'Workout Log'!$C:$C,$A14)=0,"",_xlfn.MAXIFS('Workout Log'!$H:$H,'Workout Log'!$C:$C,$A14)))</f>
        <v/>
      </c>
      <c r="D14" s="11">
        <f>IF($A14="","",IF(_xlfn.MAXIFS('Workout Log'!$A:$A,'Workout Log'!$C:$C,$A14)=0,"",_xlfn.MAXIFS('Workout Log'!$A:$A,'Workout Log'!$C:$C,$A14)))</f>
        <v/>
      </c>
    </row>
    <row r="15">
      <c r="A15" s="9">
        <f>IF(Exercises!$A15="","",Exercises!$A15)</f>
        <v/>
      </c>
      <c r="B15" s="10">
        <f>IF($A15="","",IF(_xlfn.MAXIFS('Workout Log'!$E:$E,'Workout Log'!$C:$C,$A15)=0,"",_xlfn.MAXIFS('Workout Log'!$E:$E,'Workout Log'!$C:$C,$A15)))</f>
        <v/>
      </c>
      <c r="C15" s="10">
        <f>IF($A15="","",IF(_xlfn.MAXIFS('Workout Log'!$H:$H,'Workout Log'!$C:$C,$A15)=0,"",_xlfn.MAXIFS('Workout Log'!$H:$H,'Workout Log'!$C:$C,$A15)))</f>
        <v/>
      </c>
      <c r="D15" s="11">
        <f>IF($A15="","",IF(_xlfn.MAXIFS('Workout Log'!$A:$A,'Workout Log'!$C:$C,$A15)=0,"",_xlfn.MAXIFS('Workout Log'!$A:$A,'Workout Log'!$C:$C,$A15)))</f>
        <v/>
      </c>
    </row>
    <row r="16">
      <c r="A16" s="9">
        <f>IF(Exercises!$A16="","",Exercises!$A16)</f>
        <v/>
      </c>
      <c r="B16" s="10">
        <f>IF($A16="","",IF(_xlfn.MAXIFS('Workout Log'!$E:$E,'Workout Log'!$C:$C,$A16)=0,"",_xlfn.MAXIFS('Workout Log'!$E:$E,'Workout Log'!$C:$C,$A16)))</f>
        <v/>
      </c>
      <c r="C16" s="10">
        <f>IF($A16="","",IF(_xlfn.MAXIFS('Workout Log'!$H:$H,'Workout Log'!$C:$C,$A16)=0,"",_xlfn.MAXIFS('Workout Log'!$H:$H,'Workout Log'!$C:$C,$A16)))</f>
        <v/>
      </c>
      <c r="D16" s="11">
        <f>IF($A16="","",IF(_xlfn.MAXIFS('Workout Log'!$A:$A,'Workout Log'!$C:$C,$A16)=0,"",_xlfn.MAXIFS('Workout Log'!$A:$A,'Workout Log'!$C:$C,$A16)))</f>
        <v/>
      </c>
    </row>
    <row r="17">
      <c r="A17" s="9">
        <f>IF(Exercises!$A17="","",Exercises!$A17)</f>
        <v/>
      </c>
      <c r="B17" s="10">
        <f>IF($A17="","",IF(_xlfn.MAXIFS('Workout Log'!$E:$E,'Workout Log'!$C:$C,$A17)=0,"",_xlfn.MAXIFS('Workout Log'!$E:$E,'Workout Log'!$C:$C,$A17)))</f>
        <v/>
      </c>
      <c r="C17" s="10">
        <f>IF($A17="","",IF(_xlfn.MAXIFS('Workout Log'!$H:$H,'Workout Log'!$C:$C,$A17)=0,"",_xlfn.MAXIFS('Workout Log'!$H:$H,'Workout Log'!$C:$C,$A17)))</f>
        <v/>
      </c>
      <c r="D17" s="11">
        <f>IF($A17="","",IF(_xlfn.MAXIFS('Workout Log'!$A:$A,'Workout Log'!$C:$C,$A17)=0,"",_xlfn.MAXIFS('Workout Log'!$A:$A,'Workout Log'!$C:$C,$A17)))</f>
        <v/>
      </c>
    </row>
    <row r="18">
      <c r="A18" s="9">
        <f>IF(Exercises!$A18="","",Exercises!$A18)</f>
        <v/>
      </c>
      <c r="B18" s="10">
        <f>IF($A18="","",IF(_xlfn.MAXIFS('Workout Log'!$E:$E,'Workout Log'!$C:$C,$A18)=0,"",_xlfn.MAXIFS('Workout Log'!$E:$E,'Workout Log'!$C:$C,$A18)))</f>
        <v/>
      </c>
      <c r="C18" s="10">
        <f>IF($A18="","",IF(_xlfn.MAXIFS('Workout Log'!$H:$H,'Workout Log'!$C:$C,$A18)=0,"",_xlfn.MAXIFS('Workout Log'!$H:$H,'Workout Log'!$C:$C,$A18)))</f>
        <v/>
      </c>
      <c r="D18" s="11">
        <f>IF($A18="","",IF(_xlfn.MAXIFS('Workout Log'!$A:$A,'Workout Log'!$C:$C,$A18)=0,"",_xlfn.MAXIFS('Workout Log'!$A:$A,'Workout Log'!$C:$C,$A18)))</f>
        <v/>
      </c>
    </row>
    <row r="19">
      <c r="A19" s="9">
        <f>IF(Exercises!$A19="","",Exercises!$A19)</f>
        <v/>
      </c>
      <c r="B19" s="10">
        <f>IF($A19="","",IF(_xlfn.MAXIFS('Workout Log'!$E:$E,'Workout Log'!$C:$C,$A19)=0,"",_xlfn.MAXIFS('Workout Log'!$E:$E,'Workout Log'!$C:$C,$A19)))</f>
        <v/>
      </c>
      <c r="C19" s="10">
        <f>IF($A19="","",IF(_xlfn.MAXIFS('Workout Log'!$H:$H,'Workout Log'!$C:$C,$A19)=0,"",_xlfn.MAXIFS('Workout Log'!$H:$H,'Workout Log'!$C:$C,$A19)))</f>
        <v/>
      </c>
      <c r="D19" s="11">
        <f>IF($A19="","",IF(_xlfn.MAXIFS('Workout Log'!$A:$A,'Workout Log'!$C:$C,$A19)=0,"",_xlfn.MAXIFS('Workout Log'!$A:$A,'Workout Log'!$C:$C,$A19)))</f>
        <v/>
      </c>
    </row>
    <row r="20">
      <c r="A20" s="9">
        <f>IF(Exercises!$A20="","",Exercises!$A20)</f>
        <v/>
      </c>
      <c r="B20" s="10">
        <f>IF($A20="","",IF(_xlfn.MAXIFS('Workout Log'!$E:$E,'Workout Log'!$C:$C,$A20)=0,"",_xlfn.MAXIFS('Workout Log'!$E:$E,'Workout Log'!$C:$C,$A20)))</f>
        <v/>
      </c>
      <c r="C20" s="10">
        <f>IF($A20="","",IF(_xlfn.MAXIFS('Workout Log'!$H:$H,'Workout Log'!$C:$C,$A20)=0,"",_xlfn.MAXIFS('Workout Log'!$H:$H,'Workout Log'!$C:$C,$A20)))</f>
        <v/>
      </c>
      <c r="D20" s="11">
        <f>IF($A20="","",IF(_xlfn.MAXIFS('Workout Log'!$A:$A,'Workout Log'!$C:$C,$A20)=0,"",_xlfn.MAXIFS('Workout Log'!$A:$A,'Workout Log'!$C:$C,$A20)))</f>
        <v/>
      </c>
    </row>
    <row r="21">
      <c r="A21" s="9">
        <f>IF(Exercises!$A21="","",Exercises!$A21)</f>
        <v/>
      </c>
      <c r="B21" s="10">
        <f>IF($A21="","",IF(_xlfn.MAXIFS('Workout Log'!$E:$E,'Workout Log'!$C:$C,$A21)=0,"",_xlfn.MAXIFS('Workout Log'!$E:$E,'Workout Log'!$C:$C,$A21)))</f>
        <v/>
      </c>
      <c r="C21" s="10">
        <f>IF($A21="","",IF(_xlfn.MAXIFS('Workout Log'!$H:$H,'Workout Log'!$C:$C,$A21)=0,"",_xlfn.MAXIFS('Workout Log'!$H:$H,'Workout Log'!$C:$C,$A21)))</f>
        <v/>
      </c>
      <c r="D21" s="11">
        <f>IF($A21="","",IF(_xlfn.MAXIFS('Workout Log'!$A:$A,'Workout Log'!$C:$C,$A21)=0,"",_xlfn.MAXIFS('Workout Log'!$A:$A,'Workout Log'!$C:$C,$A21)))</f>
        <v/>
      </c>
    </row>
    <row r="22">
      <c r="A22" s="9">
        <f>IF(Exercises!$A22="","",Exercises!$A22)</f>
        <v/>
      </c>
      <c r="B22" s="10">
        <f>IF($A22="","",IF(_xlfn.MAXIFS('Workout Log'!$E:$E,'Workout Log'!$C:$C,$A22)=0,"",_xlfn.MAXIFS('Workout Log'!$E:$E,'Workout Log'!$C:$C,$A22)))</f>
        <v/>
      </c>
      <c r="C22" s="10">
        <f>IF($A22="","",IF(_xlfn.MAXIFS('Workout Log'!$H:$H,'Workout Log'!$C:$C,$A22)=0,"",_xlfn.MAXIFS('Workout Log'!$H:$H,'Workout Log'!$C:$C,$A22)))</f>
        <v/>
      </c>
      <c r="D22" s="11">
        <f>IF($A22="","",IF(_xlfn.MAXIFS('Workout Log'!$A:$A,'Workout Log'!$C:$C,$A22)=0,"",_xlfn.MAXIFS('Workout Log'!$A:$A,'Workout Log'!$C:$C,$A22)))</f>
        <v/>
      </c>
    </row>
    <row r="23">
      <c r="A23" s="9">
        <f>IF(Exercises!$A23="","",Exercises!$A23)</f>
        <v/>
      </c>
      <c r="B23" s="10">
        <f>IF($A23="","",IF(_xlfn.MAXIFS('Workout Log'!$E:$E,'Workout Log'!$C:$C,$A23)=0,"",_xlfn.MAXIFS('Workout Log'!$E:$E,'Workout Log'!$C:$C,$A23)))</f>
        <v/>
      </c>
      <c r="C23" s="10">
        <f>IF($A23="","",IF(_xlfn.MAXIFS('Workout Log'!$H:$H,'Workout Log'!$C:$C,$A23)=0,"",_xlfn.MAXIFS('Workout Log'!$H:$H,'Workout Log'!$C:$C,$A23)))</f>
        <v/>
      </c>
      <c r="D23" s="11">
        <f>IF($A23="","",IF(_xlfn.MAXIFS('Workout Log'!$A:$A,'Workout Log'!$C:$C,$A23)=0,"",_xlfn.MAXIFS('Workout Log'!$A:$A,'Workout Log'!$C:$C,$A23)))</f>
        <v/>
      </c>
    </row>
    <row r="24">
      <c r="A24" s="9">
        <f>IF(Exercises!$A24="","",Exercises!$A24)</f>
        <v/>
      </c>
      <c r="B24" s="10">
        <f>IF($A24="","",IF(_xlfn.MAXIFS('Workout Log'!$E:$E,'Workout Log'!$C:$C,$A24)=0,"",_xlfn.MAXIFS('Workout Log'!$E:$E,'Workout Log'!$C:$C,$A24)))</f>
        <v/>
      </c>
      <c r="C24" s="10">
        <f>IF($A24="","",IF(_xlfn.MAXIFS('Workout Log'!$H:$H,'Workout Log'!$C:$C,$A24)=0,"",_xlfn.MAXIFS('Workout Log'!$H:$H,'Workout Log'!$C:$C,$A24)))</f>
        <v/>
      </c>
      <c r="D24" s="11">
        <f>IF($A24="","",IF(_xlfn.MAXIFS('Workout Log'!$A:$A,'Workout Log'!$C:$C,$A24)=0,"",_xlfn.MAXIFS('Workout Log'!$A:$A,'Workout Log'!$C:$C,$A24)))</f>
        <v/>
      </c>
    </row>
    <row r="25">
      <c r="A25" s="9">
        <f>IF(Exercises!$A25="","",Exercises!$A25)</f>
        <v/>
      </c>
      <c r="B25" s="10">
        <f>IF($A25="","",IF(_xlfn.MAXIFS('Workout Log'!$E:$E,'Workout Log'!$C:$C,$A25)=0,"",_xlfn.MAXIFS('Workout Log'!$E:$E,'Workout Log'!$C:$C,$A25)))</f>
        <v/>
      </c>
      <c r="C25" s="10">
        <f>IF($A25="","",IF(_xlfn.MAXIFS('Workout Log'!$H:$H,'Workout Log'!$C:$C,$A25)=0,"",_xlfn.MAXIFS('Workout Log'!$H:$H,'Workout Log'!$C:$C,$A25)))</f>
        <v/>
      </c>
      <c r="D25" s="11">
        <f>IF($A25="","",IF(_xlfn.MAXIFS('Workout Log'!$A:$A,'Workout Log'!$C:$C,$A25)=0,"",_xlfn.MAXIFS('Workout Log'!$A:$A,'Workout Log'!$C:$C,$A25)))</f>
        <v/>
      </c>
    </row>
    <row r="26">
      <c r="A26" s="9">
        <f>IF(Exercises!$A26="","",Exercises!$A26)</f>
        <v/>
      </c>
      <c r="B26" s="10">
        <f>IF($A26="","",IF(_xlfn.MAXIFS('Workout Log'!$E:$E,'Workout Log'!$C:$C,$A26)=0,"",_xlfn.MAXIFS('Workout Log'!$E:$E,'Workout Log'!$C:$C,$A26)))</f>
        <v/>
      </c>
      <c r="C26" s="10">
        <f>IF($A26="","",IF(_xlfn.MAXIFS('Workout Log'!$H:$H,'Workout Log'!$C:$C,$A26)=0,"",_xlfn.MAXIFS('Workout Log'!$H:$H,'Workout Log'!$C:$C,$A26)))</f>
        <v/>
      </c>
      <c r="D26" s="11">
        <f>IF($A26="","",IF(_xlfn.MAXIFS('Workout Log'!$A:$A,'Workout Log'!$C:$C,$A26)=0,"",_xlfn.MAXIFS('Workout Log'!$A:$A,'Workout Log'!$C:$C,$A26)))</f>
        <v/>
      </c>
    </row>
    <row r="27">
      <c r="A27" s="9">
        <f>IF(Exercises!$A27="","",Exercises!$A27)</f>
        <v/>
      </c>
      <c r="B27" s="10">
        <f>IF($A27="","",IF(_xlfn.MAXIFS('Workout Log'!$E:$E,'Workout Log'!$C:$C,$A27)=0,"",_xlfn.MAXIFS('Workout Log'!$E:$E,'Workout Log'!$C:$C,$A27)))</f>
        <v/>
      </c>
      <c r="C27" s="10">
        <f>IF($A27="","",IF(_xlfn.MAXIFS('Workout Log'!$H:$H,'Workout Log'!$C:$C,$A27)=0,"",_xlfn.MAXIFS('Workout Log'!$H:$H,'Workout Log'!$C:$C,$A27)))</f>
        <v/>
      </c>
      <c r="D27" s="11">
        <f>IF($A27="","",IF(_xlfn.MAXIFS('Workout Log'!$A:$A,'Workout Log'!$C:$C,$A27)=0,"",_xlfn.MAXIFS('Workout Log'!$A:$A,'Workout Log'!$C:$C,$A27)))</f>
        <v/>
      </c>
    </row>
    <row r="28">
      <c r="A28" s="9">
        <f>IF(Exercises!$A28="","",Exercises!$A28)</f>
        <v/>
      </c>
      <c r="B28" s="10">
        <f>IF($A28="","",IF(_xlfn.MAXIFS('Workout Log'!$E:$E,'Workout Log'!$C:$C,$A28)=0,"",_xlfn.MAXIFS('Workout Log'!$E:$E,'Workout Log'!$C:$C,$A28)))</f>
        <v/>
      </c>
      <c r="C28" s="10">
        <f>IF($A28="","",IF(_xlfn.MAXIFS('Workout Log'!$H:$H,'Workout Log'!$C:$C,$A28)=0,"",_xlfn.MAXIFS('Workout Log'!$H:$H,'Workout Log'!$C:$C,$A28)))</f>
        <v/>
      </c>
      <c r="D28" s="11">
        <f>IF($A28="","",IF(_xlfn.MAXIFS('Workout Log'!$A:$A,'Workout Log'!$C:$C,$A28)=0,"",_xlfn.MAXIFS('Workout Log'!$A:$A,'Workout Log'!$C:$C,$A28)))</f>
        <v/>
      </c>
    </row>
    <row r="29">
      <c r="A29" s="9">
        <f>IF(Exercises!$A29="","",Exercises!$A29)</f>
        <v/>
      </c>
      <c r="B29" s="10">
        <f>IF($A29="","",IF(_xlfn.MAXIFS('Workout Log'!$E:$E,'Workout Log'!$C:$C,$A29)=0,"",_xlfn.MAXIFS('Workout Log'!$E:$E,'Workout Log'!$C:$C,$A29)))</f>
        <v/>
      </c>
      <c r="C29" s="10">
        <f>IF($A29="","",IF(_xlfn.MAXIFS('Workout Log'!$H:$H,'Workout Log'!$C:$C,$A29)=0,"",_xlfn.MAXIFS('Workout Log'!$H:$H,'Workout Log'!$C:$C,$A29)))</f>
        <v/>
      </c>
      <c r="D29" s="11">
        <f>IF($A29="","",IF(_xlfn.MAXIFS('Workout Log'!$A:$A,'Workout Log'!$C:$C,$A29)=0,"",_xlfn.MAXIFS('Workout Log'!$A:$A,'Workout Log'!$C:$C,$A29)))</f>
        <v/>
      </c>
    </row>
    <row r="30">
      <c r="A30" s="9">
        <f>IF(Exercises!$A30="","",Exercises!$A30)</f>
        <v/>
      </c>
      <c r="B30" s="10">
        <f>IF($A30="","",IF(_xlfn.MAXIFS('Workout Log'!$E:$E,'Workout Log'!$C:$C,$A30)=0,"",_xlfn.MAXIFS('Workout Log'!$E:$E,'Workout Log'!$C:$C,$A30)))</f>
        <v/>
      </c>
      <c r="C30" s="10">
        <f>IF($A30="","",IF(_xlfn.MAXIFS('Workout Log'!$H:$H,'Workout Log'!$C:$C,$A30)=0,"",_xlfn.MAXIFS('Workout Log'!$H:$H,'Workout Log'!$C:$C,$A30)))</f>
        <v/>
      </c>
      <c r="D30" s="11">
        <f>IF($A30="","",IF(_xlfn.MAXIFS('Workout Log'!$A:$A,'Workout Log'!$C:$C,$A30)=0,"",_xlfn.MAXIFS('Workout Log'!$A:$A,'Workout Log'!$C:$C,$A30)))</f>
        <v/>
      </c>
    </row>
    <row r="31">
      <c r="A31" s="9">
        <f>IF(Exercises!$A31="","",Exercises!$A31)</f>
        <v/>
      </c>
      <c r="B31" s="10">
        <f>IF($A31="","",IF(_xlfn.MAXIFS('Workout Log'!$E:$E,'Workout Log'!$C:$C,$A31)=0,"",_xlfn.MAXIFS('Workout Log'!$E:$E,'Workout Log'!$C:$C,$A31)))</f>
        <v/>
      </c>
      <c r="C31" s="10">
        <f>IF($A31="","",IF(_xlfn.MAXIFS('Workout Log'!$H:$H,'Workout Log'!$C:$C,$A31)=0,"",_xlfn.MAXIFS('Workout Log'!$H:$H,'Workout Log'!$C:$C,$A31)))</f>
        <v/>
      </c>
      <c r="D31" s="11">
        <f>IF($A31="","",IF(_xlfn.MAXIFS('Workout Log'!$A:$A,'Workout Log'!$C:$C,$A31)=0,"",_xlfn.MAXIFS('Workout Log'!$A:$A,'Workout Log'!$C:$C,$A31)))</f>
        <v/>
      </c>
    </row>
    <row r="32">
      <c r="A32" s="9">
        <f>IF(Exercises!$A32="","",Exercises!$A32)</f>
        <v/>
      </c>
      <c r="B32" s="10">
        <f>IF($A32="","",IF(_xlfn.MAXIFS('Workout Log'!$E:$E,'Workout Log'!$C:$C,$A32)=0,"",_xlfn.MAXIFS('Workout Log'!$E:$E,'Workout Log'!$C:$C,$A32)))</f>
        <v/>
      </c>
      <c r="C32" s="10">
        <f>IF($A32="","",IF(_xlfn.MAXIFS('Workout Log'!$H:$H,'Workout Log'!$C:$C,$A32)=0,"",_xlfn.MAXIFS('Workout Log'!$H:$H,'Workout Log'!$C:$C,$A32)))</f>
        <v/>
      </c>
      <c r="D32" s="11">
        <f>IF($A32="","",IF(_xlfn.MAXIFS('Workout Log'!$A:$A,'Workout Log'!$C:$C,$A32)=0,"",_xlfn.MAXIFS('Workout Log'!$A:$A,'Workout Log'!$C:$C,$A32)))</f>
        <v/>
      </c>
    </row>
    <row r="33">
      <c r="A33" s="9">
        <f>IF(Exercises!$A33="","",Exercises!$A33)</f>
        <v/>
      </c>
      <c r="B33" s="10">
        <f>IF($A33="","",IF(_xlfn.MAXIFS('Workout Log'!$E:$E,'Workout Log'!$C:$C,$A33)=0,"",_xlfn.MAXIFS('Workout Log'!$E:$E,'Workout Log'!$C:$C,$A33)))</f>
        <v/>
      </c>
      <c r="C33" s="10">
        <f>IF($A33="","",IF(_xlfn.MAXIFS('Workout Log'!$H:$H,'Workout Log'!$C:$C,$A33)=0,"",_xlfn.MAXIFS('Workout Log'!$H:$H,'Workout Log'!$C:$C,$A33)))</f>
        <v/>
      </c>
      <c r="D33" s="11">
        <f>IF($A33="","",IF(_xlfn.MAXIFS('Workout Log'!$A:$A,'Workout Log'!$C:$C,$A33)=0,"",_xlfn.MAXIFS('Workout Log'!$A:$A,'Workout Log'!$C:$C,$A33)))</f>
        <v/>
      </c>
    </row>
    <row r="34">
      <c r="A34" s="9">
        <f>IF(Exercises!$A34="","",Exercises!$A34)</f>
        <v/>
      </c>
      <c r="B34" s="10">
        <f>IF($A34="","",IF(_xlfn.MAXIFS('Workout Log'!$E:$E,'Workout Log'!$C:$C,$A34)=0,"",_xlfn.MAXIFS('Workout Log'!$E:$E,'Workout Log'!$C:$C,$A34)))</f>
        <v/>
      </c>
      <c r="C34" s="10">
        <f>IF($A34="","",IF(_xlfn.MAXIFS('Workout Log'!$H:$H,'Workout Log'!$C:$C,$A34)=0,"",_xlfn.MAXIFS('Workout Log'!$H:$H,'Workout Log'!$C:$C,$A34)))</f>
        <v/>
      </c>
      <c r="D34" s="11">
        <f>IF($A34="","",IF(_xlfn.MAXIFS('Workout Log'!$A:$A,'Workout Log'!$C:$C,$A34)=0,"",_xlfn.MAXIFS('Workout Log'!$A:$A,'Workout Log'!$C:$C,$A34)))</f>
        <v/>
      </c>
    </row>
    <row r="35">
      <c r="A35" s="9">
        <f>IF(Exercises!$A35="","",Exercises!$A35)</f>
        <v/>
      </c>
      <c r="B35" s="10">
        <f>IF($A35="","",IF(_xlfn.MAXIFS('Workout Log'!$E:$E,'Workout Log'!$C:$C,$A35)=0,"",_xlfn.MAXIFS('Workout Log'!$E:$E,'Workout Log'!$C:$C,$A35)))</f>
        <v/>
      </c>
      <c r="C35" s="10">
        <f>IF($A35="","",IF(_xlfn.MAXIFS('Workout Log'!$H:$H,'Workout Log'!$C:$C,$A35)=0,"",_xlfn.MAXIFS('Workout Log'!$H:$H,'Workout Log'!$C:$C,$A35)))</f>
        <v/>
      </c>
      <c r="D35" s="11">
        <f>IF($A35="","",IF(_xlfn.MAXIFS('Workout Log'!$A:$A,'Workout Log'!$C:$C,$A35)=0,"",_xlfn.MAXIFS('Workout Log'!$A:$A,'Workout Log'!$C:$C,$A35)))</f>
        <v/>
      </c>
    </row>
    <row r="36">
      <c r="A36" s="9">
        <f>IF(Exercises!$A36="","",Exercises!$A36)</f>
        <v/>
      </c>
      <c r="B36" s="10">
        <f>IF($A36="","",IF(_xlfn.MAXIFS('Workout Log'!$E:$E,'Workout Log'!$C:$C,$A36)=0,"",_xlfn.MAXIFS('Workout Log'!$E:$E,'Workout Log'!$C:$C,$A36)))</f>
        <v/>
      </c>
      <c r="C36" s="10">
        <f>IF($A36="","",IF(_xlfn.MAXIFS('Workout Log'!$H:$H,'Workout Log'!$C:$C,$A36)=0,"",_xlfn.MAXIFS('Workout Log'!$H:$H,'Workout Log'!$C:$C,$A36)))</f>
        <v/>
      </c>
      <c r="D36" s="11">
        <f>IF($A36="","",IF(_xlfn.MAXIFS('Workout Log'!$A:$A,'Workout Log'!$C:$C,$A36)=0,"",_xlfn.MAXIFS('Workout Log'!$A:$A,'Workout Log'!$C:$C,$A36)))</f>
        <v/>
      </c>
    </row>
    <row r="37">
      <c r="A37" s="9">
        <f>IF(Exercises!$A37="","",Exercises!$A37)</f>
        <v/>
      </c>
      <c r="B37" s="10">
        <f>IF($A37="","",IF(_xlfn.MAXIFS('Workout Log'!$E:$E,'Workout Log'!$C:$C,$A37)=0,"",_xlfn.MAXIFS('Workout Log'!$E:$E,'Workout Log'!$C:$C,$A37)))</f>
        <v/>
      </c>
      <c r="C37" s="10">
        <f>IF($A37="","",IF(_xlfn.MAXIFS('Workout Log'!$H:$H,'Workout Log'!$C:$C,$A37)=0,"",_xlfn.MAXIFS('Workout Log'!$H:$H,'Workout Log'!$C:$C,$A37)))</f>
        <v/>
      </c>
      <c r="D37" s="11">
        <f>IF($A37="","",IF(_xlfn.MAXIFS('Workout Log'!$A:$A,'Workout Log'!$C:$C,$A37)=0,"",_xlfn.MAXIFS('Workout Log'!$A:$A,'Workout Log'!$C:$C,$A37)))</f>
        <v/>
      </c>
    </row>
    <row r="38">
      <c r="A38" s="9">
        <f>IF(Exercises!$A38="","",Exercises!$A38)</f>
        <v/>
      </c>
      <c r="B38" s="10">
        <f>IF($A38="","",IF(_xlfn.MAXIFS('Workout Log'!$E:$E,'Workout Log'!$C:$C,$A38)=0,"",_xlfn.MAXIFS('Workout Log'!$E:$E,'Workout Log'!$C:$C,$A38)))</f>
        <v/>
      </c>
      <c r="C38" s="10">
        <f>IF($A38="","",IF(_xlfn.MAXIFS('Workout Log'!$H:$H,'Workout Log'!$C:$C,$A38)=0,"",_xlfn.MAXIFS('Workout Log'!$H:$H,'Workout Log'!$C:$C,$A38)))</f>
        <v/>
      </c>
      <c r="D38" s="11">
        <f>IF($A38="","",IF(_xlfn.MAXIFS('Workout Log'!$A:$A,'Workout Log'!$C:$C,$A38)=0,"",_xlfn.MAXIFS('Workout Log'!$A:$A,'Workout Log'!$C:$C,$A38)))</f>
        <v/>
      </c>
    </row>
    <row r="39">
      <c r="A39" s="9">
        <f>IF(Exercises!$A39="","",Exercises!$A39)</f>
        <v/>
      </c>
      <c r="B39" s="10">
        <f>IF($A39="","",IF(_xlfn.MAXIFS('Workout Log'!$E:$E,'Workout Log'!$C:$C,$A39)=0,"",_xlfn.MAXIFS('Workout Log'!$E:$E,'Workout Log'!$C:$C,$A39)))</f>
        <v/>
      </c>
      <c r="C39" s="10">
        <f>IF($A39="","",IF(_xlfn.MAXIFS('Workout Log'!$H:$H,'Workout Log'!$C:$C,$A39)=0,"",_xlfn.MAXIFS('Workout Log'!$H:$H,'Workout Log'!$C:$C,$A39)))</f>
        <v/>
      </c>
      <c r="D39" s="11">
        <f>IF($A39="","",IF(_xlfn.MAXIFS('Workout Log'!$A:$A,'Workout Log'!$C:$C,$A39)=0,"",_xlfn.MAXIFS('Workout Log'!$A:$A,'Workout Log'!$C:$C,$A39)))</f>
        <v/>
      </c>
    </row>
    <row r="40">
      <c r="A40" s="9">
        <f>IF(Exercises!$A40="","",Exercises!$A40)</f>
        <v/>
      </c>
      <c r="B40" s="10">
        <f>IF($A40="","",IF(_xlfn.MAXIFS('Workout Log'!$E:$E,'Workout Log'!$C:$C,$A40)=0,"",_xlfn.MAXIFS('Workout Log'!$E:$E,'Workout Log'!$C:$C,$A40)))</f>
        <v/>
      </c>
      <c r="C40" s="10">
        <f>IF($A40="","",IF(_xlfn.MAXIFS('Workout Log'!$H:$H,'Workout Log'!$C:$C,$A40)=0,"",_xlfn.MAXIFS('Workout Log'!$H:$H,'Workout Log'!$C:$C,$A40)))</f>
        <v/>
      </c>
      <c r="D40" s="11">
        <f>IF($A40="","",IF(_xlfn.MAXIFS('Workout Log'!$A:$A,'Workout Log'!$C:$C,$A40)=0,"",_xlfn.MAXIFS('Workout Log'!$A:$A,'Workout Log'!$C:$C,$A40)))</f>
        <v/>
      </c>
    </row>
    <row r="41">
      <c r="A41" s="9">
        <f>IF(Exercises!$A41="","",Exercises!$A41)</f>
        <v/>
      </c>
      <c r="B41" s="10">
        <f>IF($A41="","",IF(_xlfn.MAXIFS('Workout Log'!$E:$E,'Workout Log'!$C:$C,$A41)=0,"",_xlfn.MAXIFS('Workout Log'!$E:$E,'Workout Log'!$C:$C,$A41)))</f>
        <v/>
      </c>
      <c r="C41" s="10">
        <f>IF($A41="","",IF(_xlfn.MAXIFS('Workout Log'!$H:$H,'Workout Log'!$C:$C,$A41)=0,"",_xlfn.MAXIFS('Workout Log'!$H:$H,'Workout Log'!$C:$C,$A41)))</f>
        <v/>
      </c>
      <c r="D41" s="11">
        <f>IF($A41="","",IF(_xlfn.MAXIFS('Workout Log'!$A:$A,'Workout Log'!$C:$C,$A41)=0,"",_xlfn.MAXIFS('Workout Log'!$A:$A,'Workout Log'!$C:$C,$A41)))</f>
        <v/>
      </c>
    </row>
    <row r="42">
      <c r="A42" s="9">
        <f>IF(Exercises!$A42="","",Exercises!$A42)</f>
        <v/>
      </c>
      <c r="B42" s="10">
        <f>IF($A42="","",IF(_xlfn.MAXIFS('Workout Log'!$E:$E,'Workout Log'!$C:$C,$A42)=0,"",_xlfn.MAXIFS('Workout Log'!$E:$E,'Workout Log'!$C:$C,$A42)))</f>
        <v/>
      </c>
      <c r="C42" s="10">
        <f>IF($A42="","",IF(_xlfn.MAXIFS('Workout Log'!$H:$H,'Workout Log'!$C:$C,$A42)=0,"",_xlfn.MAXIFS('Workout Log'!$H:$H,'Workout Log'!$C:$C,$A42)))</f>
        <v/>
      </c>
      <c r="D42" s="11">
        <f>IF($A42="","",IF(_xlfn.MAXIFS('Workout Log'!$A:$A,'Workout Log'!$C:$C,$A42)=0,"",_xlfn.MAXIFS('Workout Log'!$A:$A,'Workout Log'!$C:$C,$A42)))</f>
        <v/>
      </c>
    </row>
    <row r="43">
      <c r="A43" s="9">
        <f>IF(Exercises!$A43="","",Exercises!$A43)</f>
        <v/>
      </c>
      <c r="B43" s="10">
        <f>IF($A43="","",IF(_xlfn.MAXIFS('Workout Log'!$E:$E,'Workout Log'!$C:$C,$A43)=0,"",_xlfn.MAXIFS('Workout Log'!$E:$E,'Workout Log'!$C:$C,$A43)))</f>
        <v/>
      </c>
      <c r="C43" s="10">
        <f>IF($A43="","",IF(_xlfn.MAXIFS('Workout Log'!$H:$H,'Workout Log'!$C:$C,$A43)=0,"",_xlfn.MAXIFS('Workout Log'!$H:$H,'Workout Log'!$C:$C,$A43)))</f>
        <v/>
      </c>
      <c r="D43" s="11">
        <f>IF($A43="","",IF(_xlfn.MAXIFS('Workout Log'!$A:$A,'Workout Log'!$C:$C,$A43)=0,"",_xlfn.MAXIFS('Workout Log'!$A:$A,'Workout Log'!$C:$C,$A43)))</f>
        <v/>
      </c>
    </row>
    <row r="44">
      <c r="A44" s="9">
        <f>IF(Exercises!$A44="","",Exercises!$A44)</f>
        <v/>
      </c>
      <c r="B44" s="10">
        <f>IF($A44="","",IF(_xlfn.MAXIFS('Workout Log'!$E:$E,'Workout Log'!$C:$C,$A44)=0,"",_xlfn.MAXIFS('Workout Log'!$E:$E,'Workout Log'!$C:$C,$A44)))</f>
        <v/>
      </c>
      <c r="C44" s="10">
        <f>IF($A44="","",IF(_xlfn.MAXIFS('Workout Log'!$H:$H,'Workout Log'!$C:$C,$A44)=0,"",_xlfn.MAXIFS('Workout Log'!$H:$H,'Workout Log'!$C:$C,$A44)))</f>
        <v/>
      </c>
      <c r="D44" s="11">
        <f>IF($A44="","",IF(_xlfn.MAXIFS('Workout Log'!$A:$A,'Workout Log'!$C:$C,$A44)=0,"",_xlfn.MAXIFS('Workout Log'!$A:$A,'Workout Log'!$C:$C,$A44)))</f>
        <v/>
      </c>
    </row>
    <row r="45">
      <c r="A45" s="9">
        <f>IF(Exercises!$A45="","",Exercises!$A45)</f>
        <v/>
      </c>
      <c r="B45" s="10">
        <f>IF($A45="","",IF(_xlfn.MAXIFS('Workout Log'!$E:$E,'Workout Log'!$C:$C,$A45)=0,"",_xlfn.MAXIFS('Workout Log'!$E:$E,'Workout Log'!$C:$C,$A45)))</f>
        <v/>
      </c>
      <c r="C45" s="10">
        <f>IF($A45="","",IF(_xlfn.MAXIFS('Workout Log'!$H:$H,'Workout Log'!$C:$C,$A45)=0,"",_xlfn.MAXIFS('Workout Log'!$H:$H,'Workout Log'!$C:$C,$A45)))</f>
        <v/>
      </c>
      <c r="D45" s="11">
        <f>IF($A45="","",IF(_xlfn.MAXIFS('Workout Log'!$A:$A,'Workout Log'!$C:$C,$A45)=0,"",_xlfn.MAXIFS('Workout Log'!$A:$A,'Workout Log'!$C:$C,$A45)))</f>
        <v/>
      </c>
    </row>
    <row r="46">
      <c r="A46" s="9">
        <f>IF(Exercises!$A46="","",Exercises!$A46)</f>
        <v/>
      </c>
      <c r="B46" s="10">
        <f>IF($A46="","",IF(_xlfn.MAXIFS('Workout Log'!$E:$E,'Workout Log'!$C:$C,$A46)=0,"",_xlfn.MAXIFS('Workout Log'!$E:$E,'Workout Log'!$C:$C,$A46)))</f>
        <v/>
      </c>
      <c r="C46" s="10">
        <f>IF($A46="","",IF(_xlfn.MAXIFS('Workout Log'!$H:$H,'Workout Log'!$C:$C,$A46)=0,"",_xlfn.MAXIFS('Workout Log'!$H:$H,'Workout Log'!$C:$C,$A46)))</f>
        <v/>
      </c>
      <c r="D46" s="11">
        <f>IF($A46="","",IF(_xlfn.MAXIFS('Workout Log'!$A:$A,'Workout Log'!$C:$C,$A46)=0,"",_xlfn.MAXIFS('Workout Log'!$A:$A,'Workout Log'!$C:$C,$A46)))</f>
        <v/>
      </c>
    </row>
    <row r="47">
      <c r="A47" s="9">
        <f>IF(Exercises!$A47="","",Exercises!$A47)</f>
        <v/>
      </c>
      <c r="B47" s="10">
        <f>IF($A47="","",IF(_xlfn.MAXIFS('Workout Log'!$E:$E,'Workout Log'!$C:$C,$A47)=0,"",_xlfn.MAXIFS('Workout Log'!$E:$E,'Workout Log'!$C:$C,$A47)))</f>
        <v/>
      </c>
      <c r="C47" s="10">
        <f>IF($A47="","",IF(_xlfn.MAXIFS('Workout Log'!$H:$H,'Workout Log'!$C:$C,$A47)=0,"",_xlfn.MAXIFS('Workout Log'!$H:$H,'Workout Log'!$C:$C,$A47)))</f>
        <v/>
      </c>
      <c r="D47" s="11">
        <f>IF($A47="","",IF(_xlfn.MAXIFS('Workout Log'!$A:$A,'Workout Log'!$C:$C,$A47)=0,"",_xlfn.MAXIFS('Workout Log'!$A:$A,'Workout Log'!$C:$C,$A47)))</f>
        <v/>
      </c>
    </row>
    <row r="48">
      <c r="A48" s="9">
        <f>IF(Exercises!$A48="","",Exercises!$A48)</f>
        <v/>
      </c>
      <c r="B48" s="10">
        <f>IF($A48="","",IF(_xlfn.MAXIFS('Workout Log'!$E:$E,'Workout Log'!$C:$C,$A48)=0,"",_xlfn.MAXIFS('Workout Log'!$E:$E,'Workout Log'!$C:$C,$A48)))</f>
        <v/>
      </c>
      <c r="C48" s="10">
        <f>IF($A48="","",IF(_xlfn.MAXIFS('Workout Log'!$H:$H,'Workout Log'!$C:$C,$A48)=0,"",_xlfn.MAXIFS('Workout Log'!$H:$H,'Workout Log'!$C:$C,$A48)))</f>
        <v/>
      </c>
      <c r="D48" s="11">
        <f>IF($A48="","",IF(_xlfn.MAXIFS('Workout Log'!$A:$A,'Workout Log'!$C:$C,$A48)=0,"",_xlfn.MAXIFS('Workout Log'!$A:$A,'Workout Log'!$C:$C,$A48)))</f>
        <v/>
      </c>
    </row>
    <row r="49">
      <c r="A49" s="9">
        <f>IF(Exercises!$A49="","",Exercises!$A49)</f>
        <v/>
      </c>
      <c r="B49" s="10">
        <f>IF($A49="","",IF(_xlfn.MAXIFS('Workout Log'!$E:$E,'Workout Log'!$C:$C,$A49)=0,"",_xlfn.MAXIFS('Workout Log'!$E:$E,'Workout Log'!$C:$C,$A49)))</f>
        <v/>
      </c>
      <c r="C49" s="10">
        <f>IF($A49="","",IF(_xlfn.MAXIFS('Workout Log'!$H:$H,'Workout Log'!$C:$C,$A49)=0,"",_xlfn.MAXIFS('Workout Log'!$H:$H,'Workout Log'!$C:$C,$A49)))</f>
        <v/>
      </c>
      <c r="D49" s="11">
        <f>IF($A49="","",IF(_xlfn.MAXIFS('Workout Log'!$A:$A,'Workout Log'!$C:$C,$A49)=0,"",_xlfn.MAXIFS('Workout Log'!$A:$A,'Workout Log'!$C:$C,$A49)))</f>
        <v/>
      </c>
    </row>
    <row r="50">
      <c r="A50" s="9">
        <f>IF(Exercises!$A50="","",Exercises!$A50)</f>
        <v/>
      </c>
      <c r="B50" s="10">
        <f>IF($A50="","",IF(_xlfn.MAXIFS('Workout Log'!$E:$E,'Workout Log'!$C:$C,$A50)=0,"",_xlfn.MAXIFS('Workout Log'!$E:$E,'Workout Log'!$C:$C,$A50)))</f>
        <v/>
      </c>
      <c r="C50" s="10">
        <f>IF($A50="","",IF(_xlfn.MAXIFS('Workout Log'!$H:$H,'Workout Log'!$C:$C,$A50)=0,"",_xlfn.MAXIFS('Workout Log'!$H:$H,'Workout Log'!$C:$C,$A50)))</f>
        <v/>
      </c>
      <c r="D50" s="11">
        <f>IF($A50="","",IF(_xlfn.MAXIFS('Workout Log'!$A:$A,'Workout Log'!$C:$C,$A50)=0,"",_xlfn.MAXIFS('Workout Log'!$A:$A,'Workout Log'!$C:$C,$A50)))</f>
        <v/>
      </c>
    </row>
    <row r="51">
      <c r="A51" s="9">
        <f>IF(Exercises!$A51="","",Exercises!$A51)</f>
        <v/>
      </c>
      <c r="B51" s="10">
        <f>IF($A51="","",IF(_xlfn.MAXIFS('Workout Log'!$E:$E,'Workout Log'!$C:$C,$A51)=0,"",_xlfn.MAXIFS('Workout Log'!$E:$E,'Workout Log'!$C:$C,$A51)))</f>
        <v/>
      </c>
      <c r="C51" s="10">
        <f>IF($A51="","",IF(_xlfn.MAXIFS('Workout Log'!$H:$H,'Workout Log'!$C:$C,$A51)=0,"",_xlfn.MAXIFS('Workout Log'!$H:$H,'Workout Log'!$C:$C,$A51)))</f>
        <v/>
      </c>
      <c r="D51" s="11">
        <f>IF($A51="","",IF(_xlfn.MAXIFS('Workout Log'!$A:$A,'Workout Log'!$C:$C,$A51)=0,"",_xlfn.MAXIFS('Workout Log'!$A:$A,'Workout Log'!$C:$C,$A51)))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6" customWidth="1" min="3" max="3"/>
    <col width="12" customWidth="1" min="4" max="4"/>
    <col width="12" customWidth="1" min="5" max="5"/>
  </cols>
  <sheetData>
    <row r="1" ht="30" customHeight="1">
      <c r="A1" s="5" t="inlineStr">
        <is>
          <t>Exercise</t>
        </is>
      </c>
      <c r="B1" s="5" t="inlineStr">
        <is>
          <t>Workout</t>
        </is>
      </c>
      <c r="C1" s="5" t="inlineStr">
        <is>
          <t>Muscle Group</t>
        </is>
      </c>
      <c r="D1" s="5" t="inlineStr">
        <is>
          <t>Top of Rep Range</t>
        </is>
      </c>
      <c r="E1" s="5" t="inlineStr">
        <is>
          <t>Weight Jump</t>
        </is>
      </c>
    </row>
    <row r="2">
      <c r="A2" s="7" t="inlineStr">
        <is>
          <t>Barbell Incline Bench Press</t>
        </is>
      </c>
      <c r="B2" s="7" t="inlineStr">
        <is>
          <t>Push</t>
        </is>
      </c>
      <c r="C2" s="7" t="inlineStr">
        <is>
          <t>Upper chest</t>
        </is>
      </c>
      <c r="D2" s="7" t="n">
        <v>6</v>
      </c>
      <c r="E2" s="8" t="n">
        <v>5</v>
      </c>
    </row>
    <row r="3">
      <c r="A3" s="7" t="inlineStr">
        <is>
          <t>Flat Dumbbell Bench Press</t>
        </is>
      </c>
      <c r="B3" s="7" t="inlineStr">
        <is>
          <t>Push</t>
        </is>
      </c>
      <c r="C3" s="7" t="inlineStr">
        <is>
          <t>Chest</t>
        </is>
      </c>
      <c r="D3" s="7" t="n">
        <v>12</v>
      </c>
      <c r="E3" s="8" t="n">
        <v>5</v>
      </c>
    </row>
    <row r="4">
      <c r="A4" s="7" t="inlineStr">
        <is>
          <t>Standing Overhead Press</t>
        </is>
      </c>
      <c r="B4" s="7" t="inlineStr">
        <is>
          <t>Push</t>
        </is>
      </c>
      <c r="C4" s="7" t="inlineStr">
        <is>
          <t>Shoulders</t>
        </is>
      </c>
      <c r="D4" s="7" t="n">
        <v>10</v>
      </c>
      <c r="E4" s="8" t="n">
        <v>5</v>
      </c>
    </row>
    <row r="5">
      <c r="A5" s="7" t="inlineStr">
        <is>
          <t>Cable Lateral Raise</t>
        </is>
      </c>
      <c r="B5" s="7" t="inlineStr">
        <is>
          <t>Push</t>
        </is>
      </c>
      <c r="C5" s="7" t="inlineStr">
        <is>
          <t>Side delts</t>
        </is>
      </c>
      <c r="D5" s="7" t="n">
        <v>15</v>
      </c>
      <c r="E5" s="8" t="n">
        <v>2.5</v>
      </c>
    </row>
    <row r="6">
      <c r="A6" s="7" t="inlineStr">
        <is>
          <t>Overhead Cable Triceps Extension</t>
        </is>
      </c>
      <c r="B6" s="7" t="inlineStr">
        <is>
          <t>Push</t>
        </is>
      </c>
      <c r="C6" s="7" t="inlineStr">
        <is>
          <t>Triceps</t>
        </is>
      </c>
      <c r="D6" s="7" t="n">
        <v>12</v>
      </c>
      <c r="E6" s="8" t="n">
        <v>2.5</v>
      </c>
    </row>
    <row r="7">
      <c r="A7" s="7" t="inlineStr">
        <is>
          <t>Chest-Supported T-Bar Row</t>
        </is>
      </c>
      <c r="B7" s="7" t="inlineStr">
        <is>
          <t>Pull</t>
        </is>
      </c>
      <c r="C7" s="7" t="inlineStr">
        <is>
          <t>Upper back</t>
        </is>
      </c>
      <c r="D7" s="7" t="n">
        <v>8</v>
      </c>
      <c r="E7" s="8" t="n">
        <v>5</v>
      </c>
    </row>
    <row r="8">
      <c r="A8" s="7" t="inlineStr">
        <is>
          <t>Neutral-Grip Lat Pulldown</t>
        </is>
      </c>
      <c r="B8" s="7" t="inlineStr">
        <is>
          <t>Pull</t>
        </is>
      </c>
      <c r="C8" s="7" t="inlineStr">
        <is>
          <t>Lats</t>
        </is>
      </c>
      <c r="D8" s="7" t="n">
        <v>10</v>
      </c>
      <c r="E8" s="8" t="n">
        <v>5</v>
      </c>
    </row>
    <row r="9">
      <c r="A9" s="7" t="inlineStr">
        <is>
          <t>Single-Arm Cable Row</t>
        </is>
      </c>
      <c r="B9" s="7" t="inlineStr">
        <is>
          <t>Pull</t>
        </is>
      </c>
      <c r="C9" s="7" t="inlineStr">
        <is>
          <t>Upper back</t>
        </is>
      </c>
      <c r="D9" s="7" t="n">
        <v>12</v>
      </c>
      <c r="E9" s="8" t="n">
        <v>2.5</v>
      </c>
    </row>
    <row r="10">
      <c r="A10" s="7" t="inlineStr">
        <is>
          <t>Rear Delt Fly</t>
        </is>
      </c>
      <c r="B10" s="7" t="inlineStr">
        <is>
          <t>Pull</t>
        </is>
      </c>
      <c r="C10" s="7" t="inlineStr">
        <is>
          <t>Rear delts</t>
        </is>
      </c>
      <c r="D10" s="7" t="n">
        <v>15</v>
      </c>
      <c r="E10" s="8" t="n">
        <v>2.5</v>
      </c>
    </row>
    <row r="11">
      <c r="A11" s="7" t="inlineStr">
        <is>
          <t>Incline Dumbbell Biceps Curl</t>
        </is>
      </c>
      <c r="B11" s="7" t="inlineStr">
        <is>
          <t>Pull</t>
        </is>
      </c>
      <c r="C11" s="7" t="inlineStr">
        <is>
          <t>Biceps</t>
        </is>
      </c>
      <c r="D11" s="7" t="n">
        <v>12</v>
      </c>
      <c r="E11" s="8" t="n">
        <v>5</v>
      </c>
    </row>
    <row r="12">
      <c r="A12" s="7" t="inlineStr">
        <is>
          <t>Barbell Back Squat</t>
        </is>
      </c>
      <c r="B12" s="7" t="inlineStr">
        <is>
          <t>Legs</t>
        </is>
      </c>
      <c r="C12" s="7" t="inlineStr">
        <is>
          <t>Quads</t>
        </is>
      </c>
      <c r="D12" s="7" t="n">
        <v>6</v>
      </c>
      <c r="E12" s="8" t="n">
        <v>10</v>
      </c>
    </row>
    <row r="13">
      <c r="A13" s="7" t="inlineStr">
        <is>
          <t>Romanian Deadlift</t>
        </is>
      </c>
      <c r="B13" s="7" t="inlineStr">
        <is>
          <t>Legs</t>
        </is>
      </c>
      <c r="C13" s="7" t="inlineStr">
        <is>
          <t>Hamstrings</t>
        </is>
      </c>
      <c r="D13" s="7" t="n">
        <v>8</v>
      </c>
      <c r="E13" s="8" t="n">
        <v>10</v>
      </c>
    </row>
    <row r="14">
      <c r="A14" s="7" t="inlineStr">
        <is>
          <t>Bulgarian Split Squat</t>
        </is>
      </c>
      <c r="B14" s="7" t="inlineStr">
        <is>
          <t>Legs</t>
        </is>
      </c>
      <c r="C14" s="7" t="inlineStr">
        <is>
          <t>Quads</t>
        </is>
      </c>
      <c r="D14" s="7" t="n">
        <v>12</v>
      </c>
      <c r="E14" s="8" t="n">
        <v>5</v>
      </c>
    </row>
    <row r="15">
      <c r="A15" s="7" t="inlineStr">
        <is>
          <t>Seated Leg Curl</t>
        </is>
      </c>
      <c r="B15" s="7" t="inlineStr">
        <is>
          <t>Legs</t>
        </is>
      </c>
      <c r="C15" s="7" t="inlineStr">
        <is>
          <t>Hamstrings</t>
        </is>
      </c>
      <c r="D15" s="7" t="n">
        <v>15</v>
      </c>
      <c r="E15" s="8" t="n">
        <v>5</v>
      </c>
    </row>
    <row r="16">
      <c r="A16" s="7" t="inlineStr">
        <is>
          <t>Standing Calf Raise</t>
        </is>
      </c>
      <c r="B16" s="7" t="inlineStr">
        <is>
          <t>Legs</t>
        </is>
      </c>
      <c r="C16" s="7" t="inlineStr">
        <is>
          <t>Calves</t>
        </is>
      </c>
      <c r="D16" s="7" t="n">
        <v>15</v>
      </c>
      <c r="E16" s="8" t="n">
        <v>5</v>
      </c>
    </row>
    <row r="17">
      <c r="A17" s="7" t="inlineStr">
        <is>
          <t>Barbell Bench Press</t>
        </is>
      </c>
      <c r="B17" s="7" t="inlineStr">
        <is>
          <t>Other</t>
        </is>
      </c>
      <c r="C17" s="7" t="inlineStr">
        <is>
          <t>Chest</t>
        </is>
      </c>
      <c r="D17" s="7" t="n">
        <v>8</v>
      </c>
      <c r="E17" s="8" t="n">
        <v>5</v>
      </c>
    </row>
    <row r="18">
      <c r="A18" s="7" t="inlineStr">
        <is>
          <t>Barbell Deadlift</t>
        </is>
      </c>
      <c r="B18" s="7" t="inlineStr">
        <is>
          <t>Other</t>
        </is>
      </c>
      <c r="C18" s="7" t="inlineStr">
        <is>
          <t>Back and legs</t>
        </is>
      </c>
      <c r="D18" s="7" t="n">
        <v>5</v>
      </c>
      <c r="E18" s="8" t="n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2026-10-16T22:51:43Z</dcterms:created>
  <dcterms:modified xmlns:dcterms="http://purl.org/dc/terms/" xmlns:xsi="http://www.w3.org/2001/XMLSchema-instance" xsi:type="dcterms:W3CDTF">2026-10-16T22:51:43Z</dcterms:modified>
</cp:coreProperties>
</file>